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192.11.150\data2\Documents\קופה 2022 ואילך\מדיניות השקעות צפויה\2025\קופה\מדיניות\"/>
    </mc:Choice>
  </mc:AlternateContent>
  <xr:revisionPtr revIDLastSave="0" documentId="13_ncr:1_{4168B390-CE42-4C57-A049-83438987902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מסלול 50-60" sheetId="1" r:id="rId1"/>
    <sheet name="מסלול +60 " sheetId="6" r:id="rId2"/>
    <sheet name=" מסלול  עד 50 " sheetId="7" r:id="rId3"/>
    <sheet name="גמל מסלול מניות" sheetId="12" r:id="rId4"/>
    <sheet name="עיקרי מדיניות השקעות אחראיות" sheetId="11" r:id="rId5"/>
  </sheets>
  <definedNames>
    <definedName name="_xlnm.Print_Area" localSheetId="2">' מסלול  עד 50 '!$A$1:$H$36</definedName>
    <definedName name="_xlnm.Print_Area" localSheetId="1">'מסלול +60 '!$A$1:$G$35</definedName>
    <definedName name="_xlnm.Print_Area" localSheetId="0">'מסלול 50-60'!$B$1:$G$21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E25" i="7"/>
  <c r="F20" i="7"/>
  <c r="F19" i="7"/>
  <c r="F16" i="7"/>
  <c r="F13" i="7"/>
  <c r="E13" i="7"/>
  <c r="F10" i="7"/>
  <c r="E10" i="7"/>
  <c r="F7" i="7"/>
  <c r="E7" i="7"/>
  <c r="F25" i="6"/>
  <c r="E25" i="6"/>
  <c r="F16" i="6"/>
  <c r="F20" i="6"/>
  <c r="F19" i="6"/>
  <c r="E19" i="6"/>
  <c r="F13" i="6"/>
  <c r="E13" i="6"/>
  <c r="F10" i="6"/>
  <c r="E10" i="6"/>
  <c r="F7" i="6"/>
  <c r="E7" i="6"/>
  <c r="G10" i="1"/>
  <c r="G9" i="1"/>
  <c r="G8" i="1"/>
  <c r="F8" i="1"/>
  <c r="G6" i="1"/>
  <c r="F6" i="1"/>
  <c r="G12" i="1"/>
  <c r="F12" i="1"/>
  <c r="G7" i="1"/>
  <c r="F7" i="1"/>
  <c r="G5" i="1"/>
  <c r="F5" i="1"/>
  <c r="D11" i="1" l="1"/>
  <c r="C22" i="6" l="1"/>
  <c r="C22" i="7"/>
  <c r="C11" i="1"/>
  <c r="B22" i="6"/>
  <c r="B22" i="7"/>
  <c r="B22" i="12"/>
</calcChain>
</file>

<file path=xl/sharedStrings.xml><?xml version="1.0" encoding="utf-8"?>
<sst xmlns="http://schemas.openxmlformats.org/spreadsheetml/2006/main" count="130" uniqueCount="51">
  <si>
    <t>אפיק השקעה</t>
  </si>
  <si>
    <t>+/-6%</t>
  </si>
  <si>
    <t>+/-5%</t>
  </si>
  <si>
    <t>סה"כ</t>
  </si>
  <si>
    <t>אג"ח ממשלתי</t>
  </si>
  <si>
    <t>עו"ש , פק"מ , פר"י</t>
  </si>
  <si>
    <t>מניות</t>
  </si>
  <si>
    <t>אג"ח קונצרני</t>
  </si>
  <si>
    <r>
      <t>חשיפה למט"ח</t>
    </r>
    <r>
      <rPr>
        <b/>
        <sz val="12"/>
        <rFont val="Arial"/>
        <family val="2"/>
      </rPr>
      <t xml:space="preserve"> </t>
    </r>
  </si>
  <si>
    <t>מדד ייחוס</t>
  </si>
  <si>
    <t>טווח סטייה</t>
  </si>
  <si>
    <t>ריבית בנק ישראל</t>
  </si>
  <si>
    <t xml:space="preserve">הנדסאים גמל - מסלול לבני 60 ומעלה </t>
  </si>
  <si>
    <t xml:space="preserve">טווח </t>
  </si>
  <si>
    <t xml:space="preserve">מדד ייחוס </t>
  </si>
  <si>
    <t>סטייה</t>
  </si>
  <si>
    <r>
      <t>75%  MSCI AC (בשקלים)</t>
    </r>
    <r>
      <rPr>
        <strike/>
        <sz val="12"/>
        <rFont val="Arial"/>
        <family val="2"/>
      </rPr>
      <t xml:space="preserve">
</t>
    </r>
    <r>
      <rPr>
        <sz val="12"/>
        <rFont val="Arial"/>
        <family val="2"/>
      </rPr>
      <t xml:space="preserve">ת"א 125 - 25%   
</t>
    </r>
  </si>
  <si>
    <t>.</t>
  </si>
  <si>
    <t xml:space="preserve">הנדסאים גמל - מסלול עד 50 </t>
  </si>
  <si>
    <t>שע"ח שקל/דולר</t>
  </si>
  <si>
    <t>שע"ח דולר/שקל</t>
  </si>
  <si>
    <t>תל בונד 60 - 50%  
תל בונד שקלי - 25%
IBOXIN30-25% (בשקלים)</t>
  </si>
  <si>
    <t>קרנות השקעה פרטיות</t>
  </si>
  <si>
    <t>אחר *</t>
  </si>
  <si>
    <t>* סעיף אחר כולל את כל האפיקים שלא נכללו בסעיפים האחרים.</t>
  </si>
  <si>
    <t xml:space="preserve"> גבולות שיעור החשיפה הצפויה</t>
  </si>
  <si>
    <t xml:space="preserve">75%  MSCI AC (בשקלים)
ת"א 125 - 25%   
</t>
  </si>
  <si>
    <t>הנדסאים גמל - מסלול לבני 50-60</t>
  </si>
  <si>
    <t xml:space="preserve">הנדסאים גמל - מסלול מניות </t>
  </si>
  <si>
    <t>0% - 5%</t>
  </si>
  <si>
    <t>0% - 6%</t>
  </si>
  <si>
    <t>0%-8%</t>
  </si>
  <si>
    <t xml:space="preserve">75%  MSCI AC (בשקלים)
ת"א 125 - 25%   </t>
  </si>
  <si>
    <r>
      <t>75%  MSCI AC (בשקלים)</t>
    </r>
    <r>
      <rPr>
        <strike/>
        <sz val="16"/>
        <rFont val="Arial"/>
        <family val="2"/>
      </rPr>
      <t xml:space="preserve">
</t>
    </r>
    <r>
      <rPr>
        <sz val="16"/>
        <rFont val="Arial"/>
        <family val="2"/>
      </rPr>
      <t xml:space="preserve">ת"א 125 - 25%   </t>
    </r>
  </si>
  <si>
    <r>
      <t>חשיפה למט"ח</t>
    </r>
    <r>
      <rPr>
        <b/>
        <sz val="16"/>
        <rFont val="Arial"/>
        <family val="2"/>
      </rPr>
      <t xml:space="preserve"> </t>
    </r>
  </si>
  <si>
    <t>מדיניות השקעות צפויה לשנת 2025</t>
  </si>
  <si>
    <t>שיעור החשיפה ליום 31.12.2024</t>
  </si>
  <si>
    <t xml:space="preserve"> מדיניות השקעות צפויה לשנת 2025</t>
  </si>
  <si>
    <t xml:space="preserve">ת"א 125 - 25%
 MSCI ALL COUNTRIES - 75%  (בשקלים)
</t>
  </si>
  <si>
    <t>ממשלתי גוב שקלי   - 45% ממשלתי צמוד 2-5 שנים - 45%
אג"ח ארה"ב 10 שנים 10% (בשקלים)</t>
  </si>
  <si>
    <t>ממשלתי גוב שקלי - 45% ממשלתי צמוד 2-5 שנים - 45%
אג"ח ארה"ב 10 שנים 10% (בשקלים)</t>
  </si>
  <si>
    <t>ת"א 125 - 25%
 MSCI ALL COUNTRIES -75%  (בשקלים)</t>
  </si>
  <si>
    <t xml:space="preserve">מינימום </t>
  </si>
  <si>
    <t>מקסימום</t>
  </si>
  <si>
    <t xml:space="preserve">מקסימום </t>
  </si>
  <si>
    <t>19% - 31%</t>
  </si>
  <si>
    <t>91% - 100%</t>
  </si>
  <si>
    <t>שיעור החשיפה ליום 31.12.24</t>
  </si>
  <si>
    <t>מדיניות צפויה לשנת 2025</t>
  </si>
  <si>
    <t>שיעור חשיפה צפוי לשנת 2025</t>
  </si>
  <si>
    <t>מגבלת עמלת ניהול חיצוני לשנת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</si>
</sst>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36" x14ac:knownFonts="1">
    <font>
      <sz val="10"/>
      <name val="Arial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8"/>
      <name val="Arial"/>
      <family val="2"/>
    </font>
    <font>
      <strike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trike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22" borderId="0" applyNumberFormat="0" applyBorder="0" applyAlignment="0" applyProtection="0"/>
    <xf numFmtId="0" fontId="13" fillId="1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7" applyNumberFormat="0" applyAlignment="0" applyProtection="0"/>
    <xf numFmtId="0" fontId="16" fillId="31" borderId="8" applyNumberFormat="0" applyAlignment="0" applyProtection="0"/>
    <xf numFmtId="43" fontId="2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7" applyNumberFormat="0" applyAlignment="0" applyProtection="0"/>
    <xf numFmtId="0" fontId="23" fillId="0" borderId="12" applyNumberFormat="0" applyFill="0" applyAlignment="0" applyProtection="0"/>
    <xf numFmtId="0" fontId="24" fillId="3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6" borderId="13" applyNumberFormat="0" applyFont="0" applyAlignment="0" applyProtection="0"/>
    <xf numFmtId="0" fontId="26" fillId="30" borderId="14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9" fontId="2" fillId="0" borderId="0" xfId="49" applyFont="1" applyAlignment="1">
      <alignment horizontal="center" vertical="center"/>
    </xf>
    <xf numFmtId="0" fontId="25" fillId="0" borderId="0" xfId="42"/>
    <xf numFmtId="0" fontId="2" fillId="0" borderId="0" xfId="42" applyFont="1" applyAlignment="1">
      <alignment horizontal="right"/>
    </xf>
    <xf numFmtId="9" fontId="2" fillId="0" borderId="0" xfId="42" applyNumberFormat="1" applyFont="1" applyAlignment="1">
      <alignment horizontal="center"/>
    </xf>
    <xf numFmtId="0" fontId="2" fillId="0" borderId="0" xfId="42" applyFont="1"/>
    <xf numFmtId="0" fontId="30" fillId="0" borderId="0" xfId="11" applyFont="1" applyFill="1" applyAlignment="1">
      <alignment horizontal="right" vertical="center" readingOrder="2"/>
    </xf>
    <xf numFmtId="0" fontId="31" fillId="0" borderId="0" xfId="11" applyFont="1" applyFill="1" applyAlignment="1">
      <alignment horizontal="right" vertical="center" readingOrder="2"/>
    </xf>
    <xf numFmtId="0" fontId="6" fillId="0" borderId="0" xfId="42" applyFont="1"/>
    <xf numFmtId="0" fontId="32" fillId="0" borderId="0" xfId="11" applyFont="1" applyFill="1" applyAlignment="1">
      <alignment horizontal="right" vertical="center" readingOrder="2"/>
    </xf>
    <xf numFmtId="0" fontId="25" fillId="0" borderId="0" xfId="42" applyAlignment="1">
      <alignment horizontal="right"/>
    </xf>
    <xf numFmtId="0" fontId="3" fillId="34" borderId="1" xfId="42" applyFont="1" applyFill="1" applyBorder="1" applyAlignment="1">
      <alignment horizontal="center"/>
    </xf>
    <xf numFmtId="0" fontId="3" fillId="34" borderId="2" xfId="42" applyFont="1" applyFill="1" applyBorder="1" applyAlignment="1">
      <alignment horizontal="center"/>
    </xf>
    <xf numFmtId="9" fontId="0" fillId="0" borderId="0" xfId="49" applyFont="1" applyAlignment="1"/>
    <xf numFmtId="0" fontId="2" fillId="0" borderId="0" xfId="0" applyFont="1" applyAlignment="1">
      <alignment horizontal="right" readingOrder="2"/>
    </xf>
    <xf numFmtId="0" fontId="9" fillId="0" borderId="0" xfId="0" applyFont="1"/>
    <xf numFmtId="0" fontId="2" fillId="0" borderId="0" xfId="42" applyFont="1" applyAlignment="1">
      <alignment horizontal="center" vertical="center" wrapText="1"/>
    </xf>
    <xf numFmtId="9" fontId="2" fillId="0" borderId="0" xfId="42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35" borderId="3" xfId="0" applyFont="1" applyFill="1" applyBorder="1" applyAlignment="1">
      <alignment horizontal="center" vertical="center" wrapText="1"/>
    </xf>
    <xf numFmtId="9" fontId="9" fillId="0" borderId="3" xfId="49" applyFont="1" applyFill="1" applyBorder="1" applyAlignment="1">
      <alignment horizontal="center" vertical="center" wrapText="1" readingOrder="2"/>
    </xf>
    <xf numFmtId="9" fontId="9" fillId="0" borderId="0" xfId="49" applyFont="1" applyFill="1" applyBorder="1" applyAlignment="1">
      <alignment horizontal="center" vertical="center" wrapText="1" readingOrder="2"/>
    </xf>
    <xf numFmtId="49" fontId="9" fillId="0" borderId="0" xfId="0" applyNumberFormat="1" applyFont="1" applyAlignment="1">
      <alignment horizontal="center" vertical="center" wrapText="1"/>
    </xf>
    <xf numFmtId="49" fontId="9" fillId="0" borderId="0" xfId="44" applyNumberFormat="1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6" fillId="36" borderId="3" xfId="0" applyFont="1" applyFill="1" applyBorder="1" applyAlignment="1">
      <alignment horizontal="center" vertical="center" wrapText="1"/>
    </xf>
    <xf numFmtId="10" fontId="6" fillId="36" borderId="3" xfId="0" applyNumberFormat="1" applyFont="1" applyFill="1" applyBorder="1" applyAlignment="1">
      <alignment horizontal="center" vertical="center" wrapText="1"/>
    </xf>
    <xf numFmtId="9" fontId="34" fillId="0" borderId="0" xfId="0" applyNumberFormat="1" applyFont="1" applyAlignment="1">
      <alignment horizontal="center" vertical="center"/>
    </xf>
    <xf numFmtId="9" fontId="35" fillId="0" borderId="0" xfId="42" applyNumberFormat="1" applyFont="1"/>
    <xf numFmtId="0" fontId="35" fillId="0" borderId="0" xfId="42" applyFont="1"/>
    <xf numFmtId="0" fontId="9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9" fontId="9" fillId="0" borderId="3" xfId="44" applyNumberFormat="1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9" fontId="9" fillId="0" borderId="3" xfId="0" applyNumberFormat="1" applyFont="1" applyBorder="1" applyAlignment="1">
      <alignment horizontal="center" vertical="center" wrapText="1" readingOrder="2"/>
    </xf>
    <xf numFmtId="9" fontId="9" fillId="0" borderId="3" xfId="44" applyNumberFormat="1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42" applyFont="1" applyAlignment="1">
      <alignment horizontal="center" wrapText="1"/>
    </xf>
    <xf numFmtId="9" fontId="2" fillId="0" borderId="1" xfId="49" applyFont="1" applyFill="1" applyBorder="1" applyAlignment="1">
      <alignment horizontal="center" vertical="center" wrapText="1"/>
    </xf>
    <xf numFmtId="9" fontId="2" fillId="0" borderId="2" xfId="49" applyFont="1" applyFill="1" applyBorder="1" applyAlignment="1">
      <alignment horizontal="center" vertical="center" wrapText="1"/>
    </xf>
    <xf numFmtId="9" fontId="2" fillId="0" borderId="4" xfId="49" applyFont="1" applyFill="1" applyBorder="1" applyAlignment="1">
      <alignment horizontal="center" vertical="center" wrapText="1"/>
    </xf>
    <xf numFmtId="0" fontId="2" fillId="0" borderId="1" xfId="42" applyFont="1" applyBorder="1" applyAlignment="1">
      <alignment horizontal="center" vertical="center" wrapText="1"/>
    </xf>
    <xf numFmtId="0" fontId="2" fillId="0" borderId="2" xfId="42" applyFont="1" applyBorder="1" applyAlignment="1">
      <alignment horizontal="center" vertical="center" wrapText="1"/>
    </xf>
    <xf numFmtId="0" fontId="2" fillId="0" borderId="4" xfId="42" applyFont="1" applyBorder="1" applyAlignment="1">
      <alignment horizontal="center" vertical="center" wrapText="1"/>
    </xf>
    <xf numFmtId="0" fontId="3" fillId="34" borderId="1" xfId="42" applyFont="1" applyFill="1" applyBorder="1" applyAlignment="1">
      <alignment horizontal="center" vertical="center" wrapText="1"/>
    </xf>
    <xf numFmtId="0" fontId="3" fillId="34" borderId="2" xfId="42" applyFont="1" applyFill="1" applyBorder="1" applyAlignment="1">
      <alignment horizontal="center" vertical="center" wrapText="1"/>
    </xf>
    <xf numFmtId="0" fontId="3" fillId="34" borderId="4" xfId="42" applyFont="1" applyFill="1" applyBorder="1" applyAlignment="1">
      <alignment horizontal="center" vertical="center" wrapText="1"/>
    </xf>
    <xf numFmtId="0" fontId="2" fillId="0" borderId="1" xfId="45" applyFont="1" applyBorder="1" applyAlignment="1">
      <alignment horizontal="center" vertical="center" wrapText="1"/>
    </xf>
    <xf numFmtId="0" fontId="5" fillId="0" borderId="2" xfId="45" applyFont="1" applyBorder="1" applyAlignment="1">
      <alignment horizontal="center" vertical="center" wrapText="1"/>
    </xf>
    <xf numFmtId="0" fontId="5" fillId="0" borderId="4" xfId="45" applyFont="1" applyBorder="1" applyAlignment="1">
      <alignment horizontal="center" vertical="center" wrapText="1"/>
    </xf>
    <xf numFmtId="9" fontId="2" fillId="0" borderId="1" xfId="42" applyNumberFormat="1" applyFont="1" applyBorder="1" applyAlignment="1">
      <alignment horizontal="center" vertical="center" wrapText="1"/>
    </xf>
    <xf numFmtId="9" fontId="2" fillId="0" borderId="2" xfId="42" applyNumberFormat="1" applyFont="1" applyBorder="1" applyAlignment="1">
      <alignment horizontal="center" vertical="center" wrapText="1"/>
    </xf>
    <xf numFmtId="9" fontId="2" fillId="0" borderId="4" xfId="42" applyNumberFormat="1" applyFont="1" applyBorder="1" applyAlignment="1">
      <alignment horizontal="center" vertical="center" wrapText="1"/>
    </xf>
    <xf numFmtId="0" fontId="2" fillId="0" borderId="2" xfId="45" applyFont="1" applyBorder="1" applyAlignment="1">
      <alignment horizontal="center" vertical="center" wrapText="1"/>
    </xf>
    <xf numFmtId="0" fontId="2" fillId="0" borderId="4" xfId="45" applyFont="1" applyBorder="1" applyAlignment="1">
      <alignment horizontal="center" vertical="center" wrapText="1"/>
    </xf>
    <xf numFmtId="49" fontId="2" fillId="0" borderId="1" xfId="42" applyNumberFormat="1" applyFont="1" applyBorder="1" applyAlignment="1">
      <alignment horizontal="center" vertical="center" wrapText="1"/>
    </xf>
    <xf numFmtId="0" fontId="7" fillId="0" borderId="0" xfId="45" applyFont="1" applyAlignment="1">
      <alignment horizontal="center" wrapText="1" readingOrder="2"/>
    </xf>
    <xf numFmtId="0" fontId="2" fillId="0" borderId="2" xfId="42" applyFont="1" applyBorder="1" applyAlignment="1">
      <alignment horizontal="center" vertical="center"/>
    </xf>
    <xf numFmtId="0" fontId="2" fillId="0" borderId="4" xfId="42" applyFont="1" applyBorder="1" applyAlignment="1">
      <alignment horizontal="center" vertical="center"/>
    </xf>
    <xf numFmtId="164" fontId="2" fillId="0" borderId="1" xfId="42" applyNumberFormat="1" applyFont="1" applyBorder="1" applyAlignment="1">
      <alignment horizontal="center" vertical="center" wrapText="1"/>
    </xf>
    <xf numFmtId="164" fontId="2" fillId="0" borderId="2" xfId="42" applyNumberFormat="1" applyFont="1" applyBorder="1" applyAlignment="1">
      <alignment horizontal="center" vertical="center" wrapText="1"/>
    </xf>
    <xf numFmtId="164" fontId="2" fillId="0" borderId="4" xfId="42" applyNumberFormat="1" applyFont="1" applyBorder="1" applyAlignment="1">
      <alignment horizontal="center" vertical="center" wrapText="1"/>
    </xf>
    <xf numFmtId="9" fontId="3" fillId="34" borderId="1" xfId="42" applyNumberFormat="1" applyFont="1" applyFill="1" applyBorder="1" applyAlignment="1">
      <alignment horizontal="center" vertical="center" wrapText="1"/>
    </xf>
    <xf numFmtId="9" fontId="3" fillId="34" borderId="2" xfId="42" applyNumberFormat="1" applyFont="1" applyFill="1" applyBorder="1" applyAlignment="1">
      <alignment horizontal="center" vertical="center" wrapText="1"/>
    </xf>
    <xf numFmtId="9" fontId="3" fillId="34" borderId="4" xfId="42" applyNumberFormat="1" applyFont="1" applyFill="1" applyBorder="1" applyAlignment="1">
      <alignment horizontal="center" vertical="center" wrapText="1"/>
    </xf>
    <xf numFmtId="49" fontId="2" fillId="0" borderId="2" xfId="42" applyNumberFormat="1" applyFont="1" applyBorder="1" applyAlignment="1">
      <alignment horizontal="center" vertical="center" wrapText="1"/>
    </xf>
    <xf numFmtId="49" fontId="2" fillId="0" borderId="4" xfId="42" applyNumberFormat="1" applyFont="1" applyBorder="1" applyAlignment="1">
      <alignment horizontal="center" vertical="center" wrapText="1"/>
    </xf>
    <xf numFmtId="0" fontId="3" fillId="36" borderId="5" xfId="0" applyFont="1" applyFill="1" applyBorder="1" applyAlignment="1">
      <alignment horizontal="center" vertical="center" wrapText="1"/>
    </xf>
    <xf numFmtId="0" fontId="3" fillId="36" borderId="6" xfId="0" applyFont="1" applyFill="1" applyBorder="1" applyAlignment="1">
      <alignment horizontal="center" vertical="center" wrapText="1"/>
    </xf>
    <xf numFmtId="10" fontId="3" fillId="36" borderId="5" xfId="0" applyNumberFormat="1" applyFont="1" applyFill="1" applyBorder="1" applyAlignment="1">
      <alignment horizontal="center" vertical="center" wrapText="1"/>
    </xf>
    <xf numFmtId="10" fontId="3" fillId="36" borderId="6" xfId="0" applyNumberFormat="1" applyFont="1" applyFill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 wrapText="1"/>
    </xf>
    <xf numFmtId="0" fontId="3" fillId="0" borderId="2" xfId="42" applyFont="1" applyBorder="1" applyAlignment="1">
      <alignment horizontal="center" vertical="center" wrapText="1"/>
    </xf>
    <xf numFmtId="0" fontId="3" fillId="0" borderId="4" xfId="42" applyFont="1" applyBorder="1" applyAlignment="1">
      <alignment horizontal="center" vertical="center" wrapText="1"/>
    </xf>
    <xf numFmtId="0" fontId="10" fillId="35" borderId="1" xfId="42" applyFont="1" applyFill="1" applyBorder="1" applyAlignment="1">
      <alignment horizontal="center" vertical="center" wrapText="1"/>
    </xf>
    <xf numFmtId="0" fontId="10" fillId="35" borderId="2" xfId="42" applyFont="1" applyFill="1" applyBorder="1" applyAlignment="1">
      <alignment horizontal="center" vertical="center" wrapText="1"/>
    </xf>
    <xf numFmtId="0" fontId="10" fillId="35" borderId="4" xfId="42" applyFont="1" applyFill="1" applyBorder="1" applyAlignment="1">
      <alignment horizontal="center" vertical="center" wrapText="1"/>
    </xf>
    <xf numFmtId="0" fontId="7" fillId="0" borderId="0" xfId="42" applyFont="1" applyAlignment="1">
      <alignment horizontal="center" wrapText="1"/>
    </xf>
    <xf numFmtId="0" fontId="3" fillId="36" borderId="1" xfId="0" applyFont="1" applyFill="1" applyBorder="1" applyAlignment="1">
      <alignment horizontal="center" vertical="center" wrapText="1"/>
    </xf>
    <xf numFmtId="0" fontId="3" fillId="36" borderId="2" xfId="0" applyFont="1" applyFill="1" applyBorder="1" applyAlignment="1">
      <alignment horizontal="center" vertical="center" wrapText="1"/>
    </xf>
    <xf numFmtId="0" fontId="3" fillId="36" borderId="4" xfId="0" applyFont="1" applyFill="1" applyBorder="1" applyAlignment="1">
      <alignment horizontal="center" vertical="center" wrapText="1"/>
    </xf>
    <xf numFmtId="10" fontId="3" fillId="36" borderId="1" xfId="0" applyNumberFormat="1" applyFont="1" applyFill="1" applyBorder="1" applyAlignment="1">
      <alignment horizontal="center" vertical="center" wrapText="1"/>
    </xf>
    <xf numFmtId="10" fontId="3" fillId="36" borderId="2" xfId="0" applyNumberFormat="1" applyFont="1" applyFill="1" applyBorder="1" applyAlignment="1">
      <alignment horizontal="center" vertical="center" wrapText="1"/>
    </xf>
    <xf numFmtId="10" fontId="3" fillId="36" borderId="4" xfId="0" applyNumberFormat="1" applyFont="1" applyFill="1" applyBorder="1" applyAlignment="1">
      <alignment horizontal="center" vertical="center" wrapText="1"/>
    </xf>
    <xf numFmtId="10" fontId="2" fillId="0" borderId="1" xfId="42" applyNumberFormat="1" applyFont="1" applyBorder="1" applyAlignment="1">
      <alignment horizontal="center" vertical="center" wrapText="1"/>
    </xf>
    <xf numFmtId="10" fontId="2" fillId="0" borderId="2" xfId="42" applyNumberFormat="1" applyFont="1" applyBorder="1" applyAlignment="1">
      <alignment horizontal="center" vertical="center" wrapText="1"/>
    </xf>
    <xf numFmtId="10" fontId="2" fillId="0" borderId="4" xfId="42" applyNumberFormat="1" applyFont="1" applyBorder="1" applyAlignment="1">
      <alignment horizontal="center" vertical="center" wrapText="1"/>
    </xf>
    <xf numFmtId="9" fontId="3" fillId="0" borderId="1" xfId="42" applyNumberFormat="1" applyFont="1" applyBorder="1" applyAlignment="1">
      <alignment horizontal="center" vertical="center" wrapText="1"/>
    </xf>
    <xf numFmtId="9" fontId="3" fillId="0" borderId="2" xfId="42" applyNumberFormat="1" applyFont="1" applyBorder="1" applyAlignment="1">
      <alignment horizontal="center" vertical="center" wrapText="1"/>
    </xf>
    <xf numFmtId="9" fontId="3" fillId="0" borderId="4" xfId="42" applyNumberFormat="1" applyFont="1" applyBorder="1" applyAlignment="1">
      <alignment horizontal="center" vertical="center" wrapText="1"/>
    </xf>
    <xf numFmtId="0" fontId="12" fillId="0" borderId="16" xfId="46" applyBorder="1" applyAlignment="1">
      <alignment horizontal="center" vertical="center" wrapText="1"/>
    </xf>
    <xf numFmtId="0" fontId="33" fillId="0" borderId="16" xfId="46" applyFont="1" applyBorder="1" applyAlignment="1">
      <alignment horizontal="center" vertical="center" wrapText="1"/>
    </xf>
    <xf numFmtId="0" fontId="10" fillId="37" borderId="1" xfId="42" applyFont="1" applyFill="1" applyBorder="1" applyAlignment="1">
      <alignment horizontal="center" vertical="center" wrapText="1"/>
    </xf>
    <xf numFmtId="0" fontId="10" fillId="37" borderId="2" xfId="42" applyFont="1" applyFill="1" applyBorder="1" applyAlignment="1">
      <alignment horizontal="center" vertical="center" wrapText="1"/>
    </xf>
    <xf numFmtId="0" fontId="10" fillId="37" borderId="4" xfId="42" applyFont="1" applyFill="1" applyBorder="1" applyAlignment="1">
      <alignment horizontal="center" vertical="center" wrapText="1"/>
    </xf>
    <xf numFmtId="9" fontId="12" fillId="0" borderId="16" xfId="46" applyNumberFormat="1" applyBorder="1" applyAlignment="1">
      <alignment horizontal="center" vertical="center" wrapText="1"/>
    </xf>
    <xf numFmtId="10" fontId="3" fillId="36" borderId="1" xfId="0" quotePrefix="1" applyNumberFormat="1" applyFont="1" applyFill="1" applyBorder="1" applyAlignment="1">
      <alignment horizontal="center" vertical="center" wrapText="1"/>
    </xf>
  </cellXfs>
  <cellStyles count="55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Accent4 2" xfId="11" xr:uid="{00000000-0005-0000-0000-00000A000000}"/>
    <cellStyle name="40% - Accent4 3" xfId="12" xr:uid="{00000000-0005-0000-0000-00000B000000}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3" builtinId="47" customBuiltin="1"/>
    <cellStyle name="40% - הדגשה6" xfId="14" builtinId="51" customBuiltin="1"/>
    <cellStyle name="60% - הדגשה1" xfId="15" builtinId="32" customBuiltin="1"/>
    <cellStyle name="60% - הדגשה2" xfId="16" builtinId="36" customBuiltin="1"/>
    <cellStyle name="60% - הדגשה3" xfId="17" builtinId="40" customBuiltin="1"/>
    <cellStyle name="60% - הדגשה4" xfId="18" builtinId="44" customBuiltin="1"/>
    <cellStyle name="60% - הדגשה5" xfId="19" builtinId="48" customBuiltin="1"/>
    <cellStyle name="60% - הדגשה6" xfId="20" builtinId="52" customBuiltin="1"/>
    <cellStyle name="Comma 2" xfId="30" xr:uid="{00000000-0005-0000-0000-00001D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42" xr:uid="{00000000-0005-0000-0000-00002A000000}"/>
    <cellStyle name="Normal 2 3 2" xfId="43" xr:uid="{00000000-0005-0000-0000-00002B000000}"/>
    <cellStyle name="Normal 3" xfId="44" xr:uid="{00000000-0005-0000-0000-00002C000000}"/>
    <cellStyle name="Normal 4" xfId="45" xr:uid="{00000000-0005-0000-0000-00002D000000}"/>
    <cellStyle name="Normal 5" xfId="46" xr:uid="{00000000-0005-0000-0000-00002E000000}"/>
    <cellStyle name="Percent" xfId="49" builtinId="5"/>
    <cellStyle name="Percent 2" xfId="50" xr:uid="{00000000-0005-0000-0000-000032000000}"/>
    <cellStyle name="Percent 3" xfId="51" xr:uid="{00000000-0005-0000-0000-000033000000}"/>
    <cellStyle name="הדגשה1" xfId="21" builtinId="29" customBuiltin="1"/>
    <cellStyle name="הדגשה2" xfId="22" builtinId="33" customBuiltin="1"/>
    <cellStyle name="הדגשה3" xfId="23" builtinId="37" customBuiltin="1"/>
    <cellStyle name="הדגשה4" xfId="24" builtinId="41" customBuiltin="1"/>
    <cellStyle name="הדגשה5" xfId="25" builtinId="45" customBuiltin="1"/>
    <cellStyle name="הדגשה6" xfId="26" builtinId="49" customBuiltin="1"/>
    <cellStyle name="הערה" xfId="47" builtinId="10" customBuiltin="1"/>
    <cellStyle name="חישוב" xfId="28" builtinId="22" customBuiltin="1"/>
    <cellStyle name="טוב" xfId="32" builtinId="26" customBuiltin="1"/>
    <cellStyle name="טקסט אזהרה" xfId="54" builtinId="11" customBuiltin="1"/>
    <cellStyle name="טקסט הסברי" xfId="31" builtinId="53" customBuiltin="1"/>
    <cellStyle name="כותרת" xfId="52" builtinId="15" customBuiltin="1"/>
    <cellStyle name="כותרת 1" xfId="33" builtinId="16" customBuiltin="1"/>
    <cellStyle name="כותרת 2" xfId="34" builtinId="17" customBuiltin="1"/>
    <cellStyle name="כותרת 3" xfId="35" builtinId="18" customBuiltin="1"/>
    <cellStyle name="כותרת 4" xfId="36" builtinId="19" customBuiltin="1"/>
    <cellStyle name="ניטראלי" xfId="39" builtinId="28" customBuiltin="1"/>
    <cellStyle name="סה&quot;כ" xfId="53" builtinId="25" customBuiltin="1"/>
    <cellStyle name="פלט" xfId="48" builtinId="21" customBuiltin="1"/>
    <cellStyle name="קלט" xfId="37" builtinId="20" customBuiltin="1"/>
    <cellStyle name="רע" xfId="27" builtinId="27" customBuiltin="1"/>
    <cellStyle name="תא מסומן" xfId="29" builtinId="23" customBuiltin="1"/>
    <cellStyle name="תא מקושר" xfId="38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66675</xdr:rowOff>
    </xdr:from>
    <xdr:to>
      <xdr:col>21</xdr:col>
      <xdr:colOff>180975</xdr:colOff>
      <xdr:row>73</xdr:row>
      <xdr:rowOff>142875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79B5FD95-1835-4DC5-8D3B-4A40BCF9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98275" y="704850"/>
          <a:ext cx="12239625" cy="134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7" tint="0.59999389629810485"/>
  </sheetPr>
  <dimension ref="B1:W16"/>
  <sheetViews>
    <sheetView rightToLeft="1" zoomScale="70" zoomScaleNormal="70" zoomScaleSheetLayoutView="115" workbookViewId="0">
      <pane xSplit="2" ySplit="4" topLeftCell="C5" activePane="bottomRight" state="frozen"/>
      <selection pane="topRight" activeCell="B1" sqref="B1"/>
      <selection pane="bottomLeft" activeCell="A7" sqref="A7"/>
      <selection pane="bottomRight" activeCell="B13" sqref="B13"/>
    </sheetView>
  </sheetViews>
  <sheetFormatPr defaultColWidth="9.109375" defaultRowHeight="15" x14ac:dyDescent="0.25"/>
  <cols>
    <col min="1" max="1" width="9.109375" style="2"/>
    <col min="2" max="7" width="30.6640625" style="2" customWidth="1"/>
    <col min="8" max="8" width="46" style="2" customWidth="1"/>
    <col min="9" max="12" width="9.6640625" style="2" customWidth="1"/>
    <col min="13" max="13" width="9.6640625" style="4" customWidth="1"/>
    <col min="14" max="14" width="9.6640625" style="2" customWidth="1"/>
    <col min="15" max="22" width="9.109375" style="2" customWidth="1"/>
    <col min="23" max="16384" width="9.109375" style="2"/>
  </cols>
  <sheetData>
    <row r="1" spans="2:23" ht="21" x14ac:dyDescent="0.25">
      <c r="B1" s="41" t="s">
        <v>35</v>
      </c>
      <c r="C1" s="41"/>
      <c r="D1" s="41"/>
      <c r="E1" s="41"/>
      <c r="F1" s="41"/>
      <c r="G1" s="41"/>
    </row>
    <row r="2" spans="2:23" s="21" customFormat="1" ht="22.95" customHeight="1" x14ac:dyDescent="0.3">
      <c r="B2" s="42" t="s">
        <v>27</v>
      </c>
      <c r="C2" s="42"/>
      <c r="D2" s="42"/>
      <c r="E2" s="42"/>
      <c r="F2" s="42"/>
      <c r="G2" s="42"/>
    </row>
    <row r="3" spans="2:23" x14ac:dyDescent="0.25">
      <c r="W3" s="30">
        <v>0.06</v>
      </c>
    </row>
    <row r="4" spans="2:23" ht="77.25" customHeight="1" x14ac:dyDescent="0.25">
      <c r="B4" s="22" t="s">
        <v>0</v>
      </c>
      <c r="C4" s="22" t="s">
        <v>47</v>
      </c>
      <c r="D4" s="22" t="s">
        <v>48</v>
      </c>
      <c r="E4" s="22" t="s">
        <v>10</v>
      </c>
      <c r="F4" s="22" t="s">
        <v>42</v>
      </c>
      <c r="G4" s="22" t="s">
        <v>43</v>
      </c>
      <c r="H4" s="22" t="s">
        <v>9</v>
      </c>
      <c r="L4" s="4"/>
      <c r="M4" s="2"/>
      <c r="W4" s="30">
        <v>0.05</v>
      </c>
    </row>
    <row r="5" spans="2:23" ht="135" customHeight="1" x14ac:dyDescent="0.25">
      <c r="B5" s="33" t="s">
        <v>6</v>
      </c>
      <c r="C5" s="34">
        <v>0.44700000000000001</v>
      </c>
      <c r="D5" s="23">
        <v>0.44</v>
      </c>
      <c r="E5" s="35" t="s">
        <v>1</v>
      </c>
      <c r="F5" s="36">
        <f>+D5-$W$3</f>
        <v>0.38</v>
      </c>
      <c r="G5" s="36">
        <f>+D5+$W$3</f>
        <v>0.5</v>
      </c>
      <c r="H5" s="37" t="s">
        <v>41</v>
      </c>
      <c r="L5" s="4"/>
      <c r="M5" s="2"/>
    </row>
    <row r="6" spans="2:23" ht="81.599999999999994" x14ac:dyDescent="0.25">
      <c r="B6" s="34" t="s">
        <v>4</v>
      </c>
      <c r="C6" s="34">
        <v>0.186</v>
      </c>
      <c r="D6" s="23">
        <v>0.2</v>
      </c>
      <c r="E6" s="35" t="s">
        <v>2</v>
      </c>
      <c r="F6" s="36">
        <f>+D6-$W$4</f>
        <v>0.15000000000000002</v>
      </c>
      <c r="G6" s="36">
        <f>+D6+$W$4</f>
        <v>0.25</v>
      </c>
      <c r="H6" s="38" t="s">
        <v>40</v>
      </c>
      <c r="L6" s="4"/>
      <c r="M6" s="2"/>
    </row>
    <row r="7" spans="2:23" ht="61.2" x14ac:dyDescent="0.25">
      <c r="B7" s="33" t="s">
        <v>7</v>
      </c>
      <c r="C7" s="34">
        <v>0.21199999999999999</v>
      </c>
      <c r="D7" s="23">
        <v>0.23</v>
      </c>
      <c r="E7" s="35" t="s">
        <v>1</v>
      </c>
      <c r="F7" s="39">
        <f>+D7-$W$3</f>
        <v>0.17</v>
      </c>
      <c r="G7" s="39">
        <f>+D7+$W$3</f>
        <v>0.29000000000000004</v>
      </c>
      <c r="H7" s="37" t="s">
        <v>21</v>
      </c>
      <c r="L7" s="4"/>
      <c r="M7" s="2"/>
    </row>
    <row r="8" spans="2:23" ht="76.5" customHeight="1" x14ac:dyDescent="0.25">
      <c r="B8" s="33" t="s">
        <v>22</v>
      </c>
      <c r="C8" s="34">
        <v>0.156</v>
      </c>
      <c r="D8" s="23">
        <v>0.13</v>
      </c>
      <c r="E8" s="35" t="s">
        <v>2</v>
      </c>
      <c r="F8" s="39">
        <f>+D8-$W$4</f>
        <v>0.08</v>
      </c>
      <c r="G8" s="39">
        <f>+D8+$W$4</f>
        <v>0.18</v>
      </c>
      <c r="H8" s="37" t="s">
        <v>33</v>
      </c>
      <c r="L8" s="4"/>
      <c r="M8" s="2"/>
    </row>
    <row r="9" spans="2:23" ht="81.599999999999994" x14ac:dyDescent="0.25">
      <c r="B9" s="33" t="s">
        <v>23</v>
      </c>
      <c r="C9" s="34">
        <v>8.0000000000000002E-3</v>
      </c>
      <c r="D9" s="23">
        <v>0.02</v>
      </c>
      <c r="E9" s="35" t="s">
        <v>2</v>
      </c>
      <c r="F9" s="39">
        <v>0</v>
      </c>
      <c r="G9" s="39">
        <f>+D9+$W$4</f>
        <v>7.0000000000000007E-2</v>
      </c>
      <c r="H9" s="37" t="s">
        <v>26</v>
      </c>
      <c r="L9" s="4"/>
      <c r="M9" s="2"/>
    </row>
    <row r="10" spans="2:23" ht="76.5" customHeight="1" x14ac:dyDescent="0.25">
      <c r="B10" s="33" t="s">
        <v>5</v>
      </c>
      <c r="C10" s="34">
        <v>5.2999999999999999E-2</v>
      </c>
      <c r="D10" s="23">
        <v>0.03</v>
      </c>
      <c r="E10" s="35" t="s">
        <v>2</v>
      </c>
      <c r="F10" s="36">
        <v>0</v>
      </c>
      <c r="G10" s="36">
        <f>+D10+$W$4</f>
        <v>0.08</v>
      </c>
      <c r="H10" s="37" t="s">
        <v>11</v>
      </c>
      <c r="L10" s="4"/>
      <c r="M10" s="2"/>
    </row>
    <row r="11" spans="2:23" ht="76.5" customHeight="1" x14ac:dyDescent="0.25">
      <c r="B11" s="33" t="s">
        <v>3</v>
      </c>
      <c r="C11" s="34">
        <f>SUM(C5:C10)</f>
        <v>1.0619999999999998</v>
      </c>
      <c r="D11" s="23">
        <f>SUM(D5:D10)</f>
        <v>1.05</v>
      </c>
      <c r="E11" s="40"/>
      <c r="F11" s="36"/>
      <c r="G11" s="36"/>
      <c r="H11" s="37"/>
      <c r="L11" s="4"/>
      <c r="M11" s="2"/>
    </row>
    <row r="12" spans="2:23" ht="76.5" customHeight="1" x14ac:dyDescent="0.25">
      <c r="B12" s="33" t="s">
        <v>34</v>
      </c>
      <c r="C12" s="34">
        <v>0.17899999999999999</v>
      </c>
      <c r="D12" s="23">
        <v>0.18</v>
      </c>
      <c r="E12" s="35" t="s">
        <v>1</v>
      </c>
      <c r="F12" s="39">
        <f>+D12-$W$3</f>
        <v>0.12</v>
      </c>
      <c r="G12" s="39">
        <f>+D12+$W$3</f>
        <v>0.24</v>
      </c>
      <c r="H12" s="37" t="s">
        <v>19</v>
      </c>
      <c r="L12" s="4"/>
      <c r="M12" s="2"/>
    </row>
    <row r="13" spans="2:23" ht="76.5" customHeight="1" x14ac:dyDescent="0.25">
      <c r="B13" s="28" t="s">
        <v>50</v>
      </c>
      <c r="C13" s="29">
        <v>3.5000000000000001E-3</v>
      </c>
      <c r="D13" s="24"/>
      <c r="E13" s="25"/>
      <c r="F13" s="26"/>
      <c r="G13" s="26"/>
      <c r="H13" s="27"/>
      <c r="L13" s="4"/>
      <c r="M13" s="2"/>
    </row>
    <row r="15" spans="2:23" x14ac:dyDescent="0.25">
      <c r="B15" s="17" t="s">
        <v>24</v>
      </c>
    </row>
    <row r="16" spans="2:23" x14ac:dyDescent="0.25">
      <c r="D16" s="1"/>
      <c r="E16" s="1"/>
      <c r="F16" s="1"/>
      <c r="G16" s="1"/>
    </row>
  </sheetData>
  <mergeCells count="2">
    <mergeCell ref="B1:G1"/>
    <mergeCell ref="B2:G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7" tint="0.59999389629810485"/>
  </sheetPr>
  <dimension ref="A1:W35"/>
  <sheetViews>
    <sheetView rightToLeft="1" view="pageBreakPreview" topLeftCell="A7" zoomScale="80" zoomScaleNormal="115" zoomScaleSheetLayoutView="80" workbookViewId="0">
      <selection activeCell="A28" sqref="A28:A29"/>
    </sheetView>
  </sheetViews>
  <sheetFormatPr defaultColWidth="9.109375" defaultRowHeight="13.2" x14ac:dyDescent="0.25"/>
  <cols>
    <col min="1" max="6" width="25.6640625" style="5" customWidth="1"/>
    <col min="7" max="7" width="31.44140625" style="5" customWidth="1"/>
    <col min="8" max="22" width="9.109375" style="5" customWidth="1"/>
    <col min="23" max="16384" width="9.109375" style="5"/>
  </cols>
  <sheetData>
    <row r="1" spans="1:23" ht="22.8" x14ac:dyDescent="0.4">
      <c r="A1" s="61" t="s">
        <v>37</v>
      </c>
      <c r="B1" s="61"/>
      <c r="C1" s="61"/>
      <c r="D1" s="61"/>
      <c r="E1" s="61"/>
      <c r="F1" s="61"/>
    </row>
    <row r="2" spans="1:23" ht="17.399999999999999" x14ac:dyDescent="0.3">
      <c r="A2" s="42" t="s">
        <v>12</v>
      </c>
      <c r="B2" s="42"/>
      <c r="C2" s="42"/>
      <c r="D2" s="42"/>
      <c r="E2" s="42"/>
      <c r="F2" s="42"/>
    </row>
    <row r="3" spans="1:23" ht="15.6" thickBot="1" x14ac:dyDescent="0.3">
      <c r="A3" s="6"/>
      <c r="B3" s="7"/>
      <c r="C3" s="8"/>
      <c r="D3" s="8"/>
      <c r="E3" s="8"/>
      <c r="F3" s="8"/>
      <c r="W3" s="31">
        <v>0.06</v>
      </c>
    </row>
    <row r="4" spans="1:23" ht="31.5" customHeight="1" x14ac:dyDescent="0.3">
      <c r="A4" s="49" t="s">
        <v>0</v>
      </c>
      <c r="B4" s="67" t="s">
        <v>47</v>
      </c>
      <c r="C4" s="49" t="s">
        <v>49</v>
      </c>
      <c r="D4" s="14" t="s">
        <v>13</v>
      </c>
      <c r="E4" s="49" t="s">
        <v>42</v>
      </c>
      <c r="F4" s="49" t="s">
        <v>44</v>
      </c>
      <c r="G4" s="49" t="s">
        <v>14</v>
      </c>
      <c r="W4" s="31">
        <v>0.05</v>
      </c>
    </row>
    <row r="5" spans="1:23" ht="15.6" x14ac:dyDescent="0.3">
      <c r="A5" s="50"/>
      <c r="B5" s="68"/>
      <c r="C5" s="50"/>
      <c r="D5" s="15" t="s">
        <v>15</v>
      </c>
      <c r="E5" s="50"/>
      <c r="F5" s="50"/>
      <c r="G5" s="50"/>
      <c r="W5" s="32"/>
    </row>
    <row r="6" spans="1:23" ht="16.2" thickBot="1" x14ac:dyDescent="0.35">
      <c r="A6" s="51"/>
      <c r="B6" s="69"/>
      <c r="C6" s="51"/>
      <c r="D6" s="15"/>
      <c r="E6" s="51"/>
      <c r="F6" s="51"/>
      <c r="G6" s="51"/>
    </row>
    <row r="7" spans="1:23" ht="32.25" customHeight="1" x14ac:dyDescent="0.25">
      <c r="A7" s="46" t="s">
        <v>6</v>
      </c>
      <c r="B7" s="64">
        <v>0.28999999999999998</v>
      </c>
      <c r="C7" s="55">
        <v>0.27</v>
      </c>
      <c r="D7" s="60" t="s">
        <v>1</v>
      </c>
      <c r="E7" s="43">
        <f>+C7-$W$3</f>
        <v>0.21000000000000002</v>
      </c>
      <c r="F7" s="43">
        <f>+C7+$W$3</f>
        <v>0.33</v>
      </c>
      <c r="G7" s="52" t="s">
        <v>38</v>
      </c>
    </row>
    <row r="8" spans="1:23" ht="12.75" customHeight="1" x14ac:dyDescent="0.25">
      <c r="A8" s="62"/>
      <c r="B8" s="65"/>
      <c r="C8" s="56"/>
      <c r="D8" s="70"/>
      <c r="E8" s="44"/>
      <c r="F8" s="44"/>
      <c r="G8" s="53"/>
    </row>
    <row r="9" spans="1:23" ht="49.5" customHeight="1" thickBot="1" x14ac:dyDescent="0.3">
      <c r="A9" s="63"/>
      <c r="B9" s="66"/>
      <c r="C9" s="57"/>
      <c r="D9" s="71"/>
      <c r="E9" s="45"/>
      <c r="F9" s="45"/>
      <c r="G9" s="54"/>
    </row>
    <row r="10" spans="1:23" ht="12.75" customHeight="1" x14ac:dyDescent="0.25">
      <c r="A10" s="55" t="s">
        <v>4</v>
      </c>
      <c r="B10" s="64">
        <v>0.36</v>
      </c>
      <c r="C10" s="55">
        <v>0.37</v>
      </c>
      <c r="D10" s="60" t="s">
        <v>2</v>
      </c>
      <c r="E10" s="43">
        <f>+C10-$W$4</f>
        <v>0.32</v>
      </c>
      <c r="F10" s="43">
        <f>+C10+$W$4</f>
        <v>0.42</v>
      </c>
      <c r="G10" s="55" t="s">
        <v>39</v>
      </c>
    </row>
    <row r="11" spans="1:23" ht="12.75" customHeight="1" x14ac:dyDescent="0.25">
      <c r="A11" s="47"/>
      <c r="B11" s="65"/>
      <c r="C11" s="56"/>
      <c r="D11" s="47"/>
      <c r="E11" s="44"/>
      <c r="F11" s="44"/>
      <c r="G11" s="56"/>
    </row>
    <row r="12" spans="1:23" ht="69" customHeight="1" thickBot="1" x14ac:dyDescent="0.3">
      <c r="A12" s="48"/>
      <c r="B12" s="66"/>
      <c r="C12" s="57"/>
      <c r="D12" s="48"/>
      <c r="E12" s="45"/>
      <c r="F12" s="45"/>
      <c r="G12" s="57"/>
    </row>
    <row r="13" spans="1:23" ht="12.75" customHeight="1" x14ac:dyDescent="0.25">
      <c r="A13" s="46" t="s">
        <v>7</v>
      </c>
      <c r="B13" s="64">
        <v>0.28000000000000003</v>
      </c>
      <c r="C13" s="55">
        <v>0.3</v>
      </c>
      <c r="D13" s="60" t="s">
        <v>1</v>
      </c>
      <c r="E13" s="43">
        <f>+C13-$W$3</f>
        <v>0.24</v>
      </c>
      <c r="F13" s="43">
        <f>+C13+$W$3</f>
        <v>0.36</v>
      </c>
      <c r="G13" s="46" t="s">
        <v>21</v>
      </c>
      <c r="I13" s="16"/>
    </row>
    <row r="14" spans="1:23" ht="12.75" customHeight="1" x14ac:dyDescent="0.25">
      <c r="A14" s="47"/>
      <c r="B14" s="65"/>
      <c r="C14" s="56"/>
      <c r="D14" s="47"/>
      <c r="E14" s="44"/>
      <c r="F14" s="44"/>
      <c r="G14" s="47"/>
      <c r="I14" s="16"/>
    </row>
    <row r="15" spans="1:23" ht="47.25" customHeight="1" thickBot="1" x14ac:dyDescent="0.3">
      <c r="A15" s="48"/>
      <c r="B15" s="66"/>
      <c r="C15" s="57"/>
      <c r="D15" s="48"/>
      <c r="E15" s="45"/>
      <c r="F15" s="45"/>
      <c r="G15" s="48"/>
      <c r="I15" s="16"/>
    </row>
    <row r="16" spans="1:23" ht="26.25" customHeight="1" x14ac:dyDescent="0.25">
      <c r="A16" s="46" t="s">
        <v>23</v>
      </c>
      <c r="B16" s="64">
        <v>0.01</v>
      </c>
      <c r="C16" s="55">
        <v>0.01</v>
      </c>
      <c r="D16" s="60" t="s">
        <v>2</v>
      </c>
      <c r="E16" s="43">
        <v>0</v>
      </c>
      <c r="F16" s="43">
        <f>+C16+W4</f>
        <v>6.0000000000000005E-2</v>
      </c>
      <c r="G16" s="52" t="s">
        <v>16</v>
      </c>
      <c r="I16" s="16"/>
    </row>
    <row r="17" spans="1:9" ht="53.25" customHeight="1" x14ac:dyDescent="0.25">
      <c r="A17" s="47"/>
      <c r="B17" s="65">
        <v>0</v>
      </c>
      <c r="C17" s="56"/>
      <c r="D17" s="47"/>
      <c r="E17" s="44"/>
      <c r="F17" s="44"/>
      <c r="G17" s="58"/>
      <c r="I17" s="16"/>
    </row>
    <row r="18" spans="1:9" ht="13.5" customHeight="1" thickBot="1" x14ac:dyDescent="0.3">
      <c r="A18" s="48"/>
      <c r="B18" s="66"/>
      <c r="C18" s="57"/>
      <c r="D18" s="48"/>
      <c r="E18" s="45"/>
      <c r="F18" s="45"/>
      <c r="G18" s="59"/>
      <c r="I18" s="16"/>
    </row>
    <row r="19" spans="1:9" ht="12.75" customHeight="1" x14ac:dyDescent="0.25">
      <c r="A19" s="46" t="s">
        <v>5</v>
      </c>
      <c r="B19" s="64">
        <v>7.0000000000000007E-2</v>
      </c>
      <c r="C19" s="55">
        <v>0.05</v>
      </c>
      <c r="D19" s="60" t="s">
        <v>2</v>
      </c>
      <c r="E19" s="43">
        <f>+C19-$W$4</f>
        <v>0</v>
      </c>
      <c r="F19" s="43">
        <f>+C19+$W$4</f>
        <v>0.1</v>
      </c>
      <c r="G19" s="46" t="s">
        <v>11</v>
      </c>
    </row>
    <row r="20" spans="1:9" ht="12.75" customHeight="1" x14ac:dyDescent="0.25">
      <c r="A20" s="47"/>
      <c r="B20" s="65"/>
      <c r="C20" s="56"/>
      <c r="D20" s="47"/>
      <c r="E20" s="44">
        <v>0</v>
      </c>
      <c r="F20" s="44">
        <f>+C20+$W$4</f>
        <v>0.05</v>
      </c>
      <c r="G20" s="47"/>
    </row>
    <row r="21" spans="1:9" ht="13.5" customHeight="1" thickBot="1" x14ac:dyDescent="0.3">
      <c r="A21" s="47"/>
      <c r="B21" s="65"/>
      <c r="C21" s="57"/>
      <c r="D21" s="47"/>
      <c r="E21" s="44"/>
      <c r="F21" s="44"/>
      <c r="G21" s="47"/>
    </row>
    <row r="22" spans="1:9" ht="12.75" customHeight="1" x14ac:dyDescent="0.25">
      <c r="A22" s="77" t="s">
        <v>3</v>
      </c>
      <c r="B22" s="76">
        <f>SUM(B7:B21)</f>
        <v>1.01</v>
      </c>
      <c r="C22" s="55">
        <f>SUM(C7:C21)</f>
        <v>1</v>
      </c>
      <c r="D22" s="46"/>
      <c r="E22" s="43"/>
      <c r="F22" s="43"/>
      <c r="G22" s="46"/>
    </row>
    <row r="23" spans="1:9" ht="12.75" customHeight="1" x14ac:dyDescent="0.25">
      <c r="A23" s="78"/>
      <c r="B23" s="65"/>
      <c r="C23" s="56"/>
      <c r="D23" s="47"/>
      <c r="E23" s="44"/>
      <c r="F23" s="44"/>
      <c r="G23" s="47"/>
    </row>
    <row r="24" spans="1:9" ht="13.5" customHeight="1" thickBot="1" x14ac:dyDescent="0.3">
      <c r="A24" s="79"/>
      <c r="B24" s="66"/>
      <c r="C24" s="57"/>
      <c r="D24" s="48"/>
      <c r="E24" s="45"/>
      <c r="F24" s="45"/>
      <c r="G24" s="48"/>
    </row>
    <row r="25" spans="1:9" ht="12.75" customHeight="1" x14ac:dyDescent="0.25">
      <c r="A25" s="46" t="s">
        <v>8</v>
      </c>
      <c r="B25" s="64">
        <v>0.1</v>
      </c>
      <c r="C25" s="55">
        <v>0.15</v>
      </c>
      <c r="D25" s="60" t="s">
        <v>1</v>
      </c>
      <c r="E25" s="43">
        <f>+C25-$W$3</f>
        <v>0.09</v>
      </c>
      <c r="F25" s="43">
        <f>+C25+$W$3</f>
        <v>0.21</v>
      </c>
      <c r="G25" s="46" t="s">
        <v>20</v>
      </c>
    </row>
    <row r="26" spans="1:9" ht="12.75" customHeight="1" x14ac:dyDescent="0.25">
      <c r="A26" s="47"/>
      <c r="B26" s="65"/>
      <c r="C26" s="56"/>
      <c r="D26" s="47"/>
      <c r="E26" s="44"/>
      <c r="F26" s="44"/>
      <c r="G26" s="47"/>
    </row>
    <row r="27" spans="1:9" ht="13.5" customHeight="1" thickBot="1" x14ac:dyDescent="0.3">
      <c r="A27" s="48"/>
      <c r="B27" s="66"/>
      <c r="C27" s="57"/>
      <c r="D27" s="48"/>
      <c r="E27" s="45"/>
      <c r="F27" s="45"/>
      <c r="G27" s="48"/>
    </row>
    <row r="28" spans="1:9" ht="13.5" customHeight="1" x14ac:dyDescent="0.25">
      <c r="A28" s="72" t="s">
        <v>50</v>
      </c>
      <c r="B28" s="74">
        <v>6.9999999999999999E-4</v>
      </c>
      <c r="C28" s="20"/>
      <c r="D28" s="19"/>
      <c r="E28" s="19"/>
      <c r="F28" s="19"/>
    </row>
    <row r="29" spans="1:9" ht="34.950000000000003" customHeight="1" x14ac:dyDescent="0.25">
      <c r="A29" s="73"/>
      <c r="B29" s="75"/>
      <c r="C29" s="8"/>
      <c r="D29" s="8" t="s">
        <v>17</v>
      </c>
      <c r="E29" s="8"/>
      <c r="F29" s="8"/>
    </row>
    <row r="30" spans="1:9" ht="15" x14ac:dyDescent="0.25">
      <c r="A30" s="17" t="s">
        <v>24</v>
      </c>
      <c r="B30" s="8"/>
      <c r="C30" s="8"/>
      <c r="D30" s="8"/>
      <c r="E30" s="8"/>
      <c r="F30" s="8"/>
    </row>
    <row r="31" spans="1:9" ht="15.6" x14ac:dyDescent="0.25">
      <c r="A31" s="9"/>
      <c r="B31" s="8"/>
      <c r="C31" s="8"/>
      <c r="D31" s="8"/>
      <c r="E31" s="8"/>
      <c r="F31" s="8"/>
    </row>
    <row r="32" spans="1:9" ht="21" x14ac:dyDescent="0.4">
      <c r="A32" s="10"/>
      <c r="B32" s="11"/>
    </row>
    <row r="33" spans="1:1" ht="14.4" x14ac:dyDescent="0.25">
      <c r="A33" s="10"/>
    </row>
    <row r="34" spans="1:1" ht="14.4" x14ac:dyDescent="0.25">
      <c r="A34" s="10"/>
    </row>
    <row r="35" spans="1:1" ht="14.4" x14ac:dyDescent="0.25">
      <c r="A35" s="12"/>
    </row>
  </sheetData>
  <mergeCells count="59">
    <mergeCell ref="A28:A29"/>
    <mergeCell ref="B28:B29"/>
    <mergeCell ref="F25:F27"/>
    <mergeCell ref="B22:B24"/>
    <mergeCell ref="D22:D24"/>
    <mergeCell ref="F22:F24"/>
    <mergeCell ref="C25:C27"/>
    <mergeCell ref="E25:E27"/>
    <mergeCell ref="C22:C24"/>
    <mergeCell ref="E22:E24"/>
    <mergeCell ref="A22:A24"/>
    <mergeCell ref="A25:A27"/>
    <mergeCell ref="B25:B27"/>
    <mergeCell ref="D25:D27"/>
    <mergeCell ref="A16:A18"/>
    <mergeCell ref="B16:B18"/>
    <mergeCell ref="D16:D18"/>
    <mergeCell ref="F16:F18"/>
    <mergeCell ref="E16:E18"/>
    <mergeCell ref="C16:C18"/>
    <mergeCell ref="A19:A21"/>
    <mergeCell ref="B19:B21"/>
    <mergeCell ref="D19:D21"/>
    <mergeCell ref="F19:F21"/>
    <mergeCell ref="E19:E21"/>
    <mergeCell ref="C19:C21"/>
    <mergeCell ref="A1:F1"/>
    <mergeCell ref="A2:F2"/>
    <mergeCell ref="A7:A9"/>
    <mergeCell ref="B7:B9"/>
    <mergeCell ref="A13:A15"/>
    <mergeCell ref="B4:B6"/>
    <mergeCell ref="B13:B15"/>
    <mergeCell ref="D7:D9"/>
    <mergeCell ref="F7:F9"/>
    <mergeCell ref="A4:A6"/>
    <mergeCell ref="A10:A12"/>
    <mergeCell ref="B10:B12"/>
    <mergeCell ref="F13:F15"/>
    <mergeCell ref="D13:D15"/>
    <mergeCell ref="C10:C12"/>
    <mergeCell ref="C13:C15"/>
    <mergeCell ref="D10:D12"/>
    <mergeCell ref="F10:F12"/>
    <mergeCell ref="C4:C6"/>
    <mergeCell ref="C7:C9"/>
    <mergeCell ref="E4:E6"/>
    <mergeCell ref="E7:E9"/>
    <mergeCell ref="E10:E12"/>
    <mergeCell ref="E13:E15"/>
    <mergeCell ref="G19:G21"/>
    <mergeCell ref="G22:G24"/>
    <mergeCell ref="G25:G27"/>
    <mergeCell ref="G4:G6"/>
    <mergeCell ref="G7:G9"/>
    <mergeCell ref="G10:G12"/>
    <mergeCell ref="G13:G15"/>
    <mergeCell ref="G16:G18"/>
    <mergeCell ref="F4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7" tint="0.59999389629810485"/>
    <pageSetUpPr fitToPage="1"/>
  </sheetPr>
  <dimension ref="A1:W36"/>
  <sheetViews>
    <sheetView rightToLeft="1" view="pageBreakPreview" zoomScale="80" zoomScaleNormal="100" zoomScaleSheetLayoutView="80" workbookViewId="0">
      <pane xSplit="1" ySplit="6" topLeftCell="B7" activePane="bottomRight" state="frozen"/>
      <selection activeCell="K11" sqref="K11"/>
      <selection pane="topRight" activeCell="K11" sqref="K11"/>
      <selection pane="bottomLeft" activeCell="K11" sqref="K11"/>
      <selection pane="bottomRight" activeCell="D10" sqref="D10:D12"/>
    </sheetView>
  </sheetViews>
  <sheetFormatPr defaultColWidth="9.109375" defaultRowHeight="13.2" x14ac:dyDescent="0.25"/>
  <cols>
    <col min="1" max="7" width="30.6640625" style="5" customWidth="1"/>
    <col min="8" max="8" width="9.109375" style="5"/>
    <col min="9" max="22" width="9.109375" style="5" customWidth="1"/>
    <col min="23" max="16384" width="9.109375" style="5"/>
  </cols>
  <sheetData>
    <row r="1" spans="1:23" ht="22.8" x14ac:dyDescent="0.4">
      <c r="A1" s="83" t="s">
        <v>35</v>
      </c>
      <c r="B1" s="83"/>
      <c r="C1" s="83"/>
      <c r="D1" s="83"/>
      <c r="E1" s="83"/>
      <c r="F1" s="83"/>
    </row>
    <row r="2" spans="1:23" ht="17.399999999999999" x14ac:dyDescent="0.3">
      <c r="A2" s="42" t="s">
        <v>18</v>
      </c>
      <c r="B2" s="42"/>
      <c r="C2" s="42"/>
      <c r="D2" s="42"/>
      <c r="E2" s="42"/>
      <c r="F2" s="42"/>
    </row>
    <row r="3" spans="1:23" ht="13.8" thickBot="1" x14ac:dyDescent="0.3">
      <c r="A3" s="13"/>
      <c r="B3" s="13"/>
      <c r="W3" s="31">
        <v>0.06</v>
      </c>
    </row>
    <row r="4" spans="1:23" ht="67.5" customHeight="1" x14ac:dyDescent="0.25">
      <c r="A4" s="80" t="s">
        <v>0</v>
      </c>
      <c r="B4" s="80" t="s">
        <v>36</v>
      </c>
      <c r="C4" s="80" t="s">
        <v>49</v>
      </c>
      <c r="D4" s="80" t="s">
        <v>10</v>
      </c>
      <c r="E4" s="80" t="s">
        <v>42</v>
      </c>
      <c r="F4" s="80" t="s">
        <v>43</v>
      </c>
      <c r="G4" s="80" t="s">
        <v>9</v>
      </c>
      <c r="W4" s="31">
        <v>0.05</v>
      </c>
    </row>
    <row r="5" spans="1:23" ht="13.2" customHeight="1" x14ac:dyDescent="0.25">
      <c r="A5" s="81"/>
      <c r="B5" s="81"/>
      <c r="C5" s="81"/>
      <c r="D5" s="81"/>
      <c r="E5" s="81"/>
      <c r="F5" s="81"/>
      <c r="G5" s="81"/>
    </row>
    <row r="6" spans="1:23" ht="19.5" customHeight="1" thickBot="1" x14ac:dyDescent="0.3">
      <c r="A6" s="82"/>
      <c r="B6" s="82"/>
      <c r="C6" s="82"/>
      <c r="D6" s="82"/>
      <c r="E6" s="82"/>
      <c r="F6" s="82"/>
      <c r="G6" s="82"/>
    </row>
    <row r="7" spans="1:23" ht="18.75" customHeight="1" x14ac:dyDescent="0.25">
      <c r="A7" s="46" t="s">
        <v>6</v>
      </c>
      <c r="B7" s="64">
        <v>0.59</v>
      </c>
      <c r="C7" s="64">
        <v>0.56999999999999995</v>
      </c>
      <c r="D7" s="60" t="s">
        <v>1</v>
      </c>
      <c r="E7" s="43">
        <f>+C7-$W$3</f>
        <v>0.51</v>
      </c>
      <c r="F7" s="43">
        <f>+C7+$W$3</f>
        <v>0.62999999999999989</v>
      </c>
      <c r="G7" s="46" t="s">
        <v>38</v>
      </c>
    </row>
    <row r="8" spans="1:23" ht="49.35" customHeight="1" x14ac:dyDescent="0.25">
      <c r="A8" s="47"/>
      <c r="B8" s="65"/>
      <c r="C8" s="65"/>
      <c r="D8" s="70"/>
      <c r="E8" s="44"/>
      <c r="F8" s="44"/>
      <c r="G8" s="47"/>
    </row>
    <row r="9" spans="1:23" ht="37.35" customHeight="1" thickBot="1" x14ac:dyDescent="0.3">
      <c r="A9" s="48"/>
      <c r="B9" s="66"/>
      <c r="C9" s="66"/>
      <c r="D9" s="71"/>
      <c r="E9" s="45"/>
      <c r="F9" s="45"/>
      <c r="G9" s="48"/>
      <c r="K9" s="16"/>
    </row>
    <row r="10" spans="1:23" ht="9.75" customHeight="1" x14ac:dyDescent="0.25">
      <c r="A10" s="55" t="s">
        <v>4</v>
      </c>
      <c r="B10" s="64">
        <v>0.09</v>
      </c>
      <c r="C10" s="64">
        <v>0.1</v>
      </c>
      <c r="D10" s="60" t="s">
        <v>2</v>
      </c>
      <c r="E10" s="43">
        <f>+C10-$W$4</f>
        <v>0.05</v>
      </c>
      <c r="F10" s="43">
        <f>+C10+$W$4</f>
        <v>0.15000000000000002</v>
      </c>
      <c r="G10" s="55" t="s">
        <v>39</v>
      </c>
      <c r="K10" s="16"/>
    </row>
    <row r="11" spans="1:23" ht="53.25" customHeight="1" x14ac:dyDescent="0.25">
      <c r="A11" s="56"/>
      <c r="B11" s="65"/>
      <c r="C11" s="65"/>
      <c r="D11" s="70"/>
      <c r="E11" s="44"/>
      <c r="F11" s="44"/>
      <c r="G11" s="56"/>
      <c r="K11" s="16"/>
    </row>
    <row r="12" spans="1:23" ht="10.5" customHeight="1" thickBot="1" x14ac:dyDescent="0.3">
      <c r="A12" s="57"/>
      <c r="B12" s="66"/>
      <c r="C12" s="66"/>
      <c r="D12" s="71"/>
      <c r="E12" s="45"/>
      <c r="F12" s="45"/>
      <c r="G12" s="57"/>
      <c r="K12" s="16"/>
    </row>
    <row r="13" spans="1:23" ht="18.75" customHeight="1" x14ac:dyDescent="0.25">
      <c r="A13" s="46" t="s">
        <v>7</v>
      </c>
      <c r="B13" s="64">
        <v>0.28000000000000003</v>
      </c>
      <c r="C13" s="64">
        <v>0.28999999999999998</v>
      </c>
      <c r="D13" s="60" t="s">
        <v>1</v>
      </c>
      <c r="E13" s="43">
        <f>+C13-$W$3</f>
        <v>0.22999999999999998</v>
      </c>
      <c r="F13" s="43">
        <f>+C13+$W$3</f>
        <v>0.35</v>
      </c>
      <c r="G13" s="46" t="s">
        <v>21</v>
      </c>
      <c r="K13" s="16"/>
    </row>
    <row r="14" spans="1:23" ht="38.25" customHeight="1" x14ac:dyDescent="0.25">
      <c r="A14" s="47"/>
      <c r="B14" s="65"/>
      <c r="C14" s="65"/>
      <c r="D14" s="70"/>
      <c r="E14" s="44"/>
      <c r="F14" s="44"/>
      <c r="G14" s="47"/>
      <c r="K14" s="16"/>
    </row>
    <row r="15" spans="1:23" ht="15" customHeight="1" thickBot="1" x14ac:dyDescent="0.3">
      <c r="A15" s="48"/>
      <c r="B15" s="66"/>
      <c r="C15" s="66"/>
      <c r="D15" s="71"/>
      <c r="E15" s="45"/>
      <c r="F15" s="45"/>
      <c r="G15" s="48"/>
      <c r="K15" s="16"/>
    </row>
    <row r="16" spans="1:23" ht="12.75" customHeight="1" x14ac:dyDescent="0.25">
      <c r="A16" s="46" t="s">
        <v>23</v>
      </c>
      <c r="B16" s="90">
        <v>0.01</v>
      </c>
      <c r="C16" s="64">
        <v>0.01</v>
      </c>
      <c r="D16" s="60" t="s">
        <v>2</v>
      </c>
      <c r="E16" s="43">
        <v>0</v>
      </c>
      <c r="F16" s="43">
        <f>+C16+W4</f>
        <v>6.0000000000000005E-2</v>
      </c>
      <c r="G16" s="46" t="s">
        <v>26</v>
      </c>
    </row>
    <row r="17" spans="1:7" ht="27" customHeight="1" x14ac:dyDescent="0.25">
      <c r="A17" s="47"/>
      <c r="B17" s="91"/>
      <c r="C17" s="65"/>
      <c r="D17" s="70"/>
      <c r="E17" s="44"/>
      <c r="F17" s="44"/>
      <c r="G17" s="47"/>
    </row>
    <row r="18" spans="1:7" ht="32.25" customHeight="1" thickBot="1" x14ac:dyDescent="0.3">
      <c r="A18" s="48"/>
      <c r="B18" s="92"/>
      <c r="C18" s="66"/>
      <c r="D18" s="71"/>
      <c r="E18" s="45"/>
      <c r="F18" s="45"/>
      <c r="G18" s="48"/>
    </row>
    <row r="19" spans="1:7" ht="12.75" customHeight="1" x14ac:dyDescent="0.25">
      <c r="A19" s="46" t="s">
        <v>5</v>
      </c>
      <c r="B19" s="64">
        <v>0.03</v>
      </c>
      <c r="C19" s="64">
        <v>0.03</v>
      </c>
      <c r="D19" s="60" t="s">
        <v>2</v>
      </c>
      <c r="E19" s="43">
        <v>0</v>
      </c>
      <c r="F19" s="43">
        <f>+C19+$W$4</f>
        <v>0.08</v>
      </c>
      <c r="G19" s="46" t="s">
        <v>11</v>
      </c>
    </row>
    <row r="20" spans="1:7" ht="12.75" customHeight="1" x14ac:dyDescent="0.25">
      <c r="A20" s="47"/>
      <c r="B20" s="65"/>
      <c r="C20" s="65"/>
      <c r="D20" s="70"/>
      <c r="E20" s="44">
        <v>0</v>
      </c>
      <c r="F20" s="44">
        <f>+C20+$W$4</f>
        <v>0.05</v>
      </c>
      <c r="G20" s="47"/>
    </row>
    <row r="21" spans="1:7" ht="13.5" customHeight="1" thickBot="1" x14ac:dyDescent="0.3">
      <c r="A21" s="48"/>
      <c r="B21" s="66"/>
      <c r="C21" s="66"/>
      <c r="D21" s="71"/>
      <c r="E21" s="45"/>
      <c r="F21" s="45"/>
      <c r="G21" s="48"/>
    </row>
    <row r="22" spans="1:7" ht="12.75" customHeight="1" x14ac:dyDescent="0.25">
      <c r="A22" s="77" t="s">
        <v>3</v>
      </c>
      <c r="B22" s="93">
        <f>SUM(B7:B21)</f>
        <v>1</v>
      </c>
      <c r="C22" s="93">
        <f>SUM(C7:C21)</f>
        <v>1</v>
      </c>
      <c r="D22" s="46"/>
      <c r="E22" s="43"/>
      <c r="F22" s="43"/>
      <c r="G22" s="46"/>
    </row>
    <row r="23" spans="1:7" ht="12.75" customHeight="1" x14ac:dyDescent="0.25">
      <c r="A23" s="78"/>
      <c r="B23" s="94"/>
      <c r="C23" s="94"/>
      <c r="D23" s="47"/>
      <c r="E23" s="44"/>
      <c r="F23" s="44"/>
      <c r="G23" s="47"/>
    </row>
    <row r="24" spans="1:7" ht="13.5" customHeight="1" thickBot="1" x14ac:dyDescent="0.3">
      <c r="A24" s="79"/>
      <c r="B24" s="95"/>
      <c r="C24" s="95"/>
      <c r="D24" s="48"/>
      <c r="E24" s="45"/>
      <c r="F24" s="45"/>
      <c r="G24" s="48"/>
    </row>
    <row r="25" spans="1:7" ht="12.75" customHeight="1" x14ac:dyDescent="0.25">
      <c r="A25" s="46" t="s">
        <v>8</v>
      </c>
      <c r="B25" s="55">
        <v>0.17</v>
      </c>
      <c r="C25" s="55">
        <v>0.18</v>
      </c>
      <c r="D25" s="60" t="s">
        <v>1</v>
      </c>
      <c r="E25" s="43">
        <f>+C25-$W$3</f>
        <v>0.12</v>
      </c>
      <c r="F25" s="43">
        <f>+C25+$W$3</f>
        <v>0.24</v>
      </c>
      <c r="G25" s="46" t="s">
        <v>20</v>
      </c>
    </row>
    <row r="26" spans="1:7" ht="12.75" customHeight="1" x14ac:dyDescent="0.25">
      <c r="A26" s="47"/>
      <c r="B26" s="56"/>
      <c r="C26" s="56"/>
      <c r="D26" s="70"/>
      <c r="E26" s="44"/>
      <c r="F26" s="44"/>
      <c r="G26" s="47"/>
    </row>
    <row r="27" spans="1:7" ht="13.5" customHeight="1" thickBot="1" x14ac:dyDescent="0.3">
      <c r="A27" s="48"/>
      <c r="B27" s="57"/>
      <c r="C27" s="57"/>
      <c r="D27" s="71"/>
      <c r="E27" s="45"/>
      <c r="F27" s="45"/>
      <c r="G27" s="48"/>
    </row>
    <row r="28" spans="1:7" ht="13.5" customHeight="1" x14ac:dyDescent="0.25">
      <c r="A28" s="84" t="s">
        <v>50</v>
      </c>
      <c r="B28" s="87">
        <v>1.5E-3</v>
      </c>
      <c r="C28" s="20"/>
      <c r="D28" s="19"/>
      <c r="E28" s="19"/>
      <c r="F28" s="19"/>
    </row>
    <row r="29" spans="1:7" ht="13.5" customHeight="1" x14ac:dyDescent="0.25">
      <c r="A29" s="85"/>
      <c r="B29" s="88"/>
    </row>
    <row r="30" spans="1:7" ht="13.5" customHeight="1" thickBot="1" x14ac:dyDescent="0.3">
      <c r="A30" s="86"/>
      <c r="B30" s="89"/>
    </row>
    <row r="31" spans="1:7" ht="15" x14ac:dyDescent="0.25">
      <c r="A31" s="17" t="s">
        <v>24</v>
      </c>
      <c r="B31" s="10"/>
    </row>
    <row r="32" spans="1:7" ht="14.4" x14ac:dyDescent="0.25">
      <c r="A32" s="10"/>
      <c r="B32" s="10"/>
    </row>
    <row r="33" spans="1:2" ht="14.4" x14ac:dyDescent="0.25">
      <c r="A33" s="10"/>
      <c r="B33" s="10"/>
    </row>
    <row r="34" spans="1:2" ht="14.4" x14ac:dyDescent="0.25">
      <c r="A34" s="10"/>
      <c r="B34" s="10"/>
    </row>
    <row r="35" spans="1:2" ht="14.4" x14ac:dyDescent="0.25">
      <c r="A35" s="10"/>
      <c r="B35" s="10"/>
    </row>
    <row r="36" spans="1:2" ht="14.4" x14ac:dyDescent="0.25">
      <c r="A36" s="12"/>
      <c r="B36" s="12"/>
    </row>
  </sheetData>
  <mergeCells count="60">
    <mergeCell ref="A28:A30"/>
    <mergeCell ref="B28:B30"/>
    <mergeCell ref="D16:D18"/>
    <mergeCell ref="E16:E18"/>
    <mergeCell ref="B16:B18"/>
    <mergeCell ref="C22:C24"/>
    <mergeCell ref="C25:C27"/>
    <mergeCell ref="A22:A24"/>
    <mergeCell ref="B22:B24"/>
    <mergeCell ref="D22:D24"/>
    <mergeCell ref="E22:E24"/>
    <mergeCell ref="A25:A27"/>
    <mergeCell ref="B25:B27"/>
    <mergeCell ref="D25:D27"/>
    <mergeCell ref="E25:E27"/>
    <mergeCell ref="A13:A15"/>
    <mergeCell ref="D13:D15"/>
    <mergeCell ref="A19:A21"/>
    <mergeCell ref="B19:B21"/>
    <mergeCell ref="D19:D21"/>
    <mergeCell ref="A16:A18"/>
    <mergeCell ref="F25:F27"/>
    <mergeCell ref="B10:B12"/>
    <mergeCell ref="B13:B15"/>
    <mergeCell ref="E7:E9"/>
    <mergeCell ref="E10:E12"/>
    <mergeCell ref="F22:F24"/>
    <mergeCell ref="E19:E21"/>
    <mergeCell ref="F16:F18"/>
    <mergeCell ref="F19:F21"/>
    <mergeCell ref="E13:E15"/>
    <mergeCell ref="F13:F15"/>
    <mergeCell ref="F10:F12"/>
    <mergeCell ref="A10:A12"/>
    <mergeCell ref="D10:D12"/>
    <mergeCell ref="D7:D9"/>
    <mergeCell ref="A1:F1"/>
    <mergeCell ref="A2:F2"/>
    <mergeCell ref="A7:A9"/>
    <mergeCell ref="B7:B9"/>
    <mergeCell ref="F4:F6"/>
    <mergeCell ref="F7:F9"/>
    <mergeCell ref="B4:B6"/>
    <mergeCell ref="A4:A6"/>
    <mergeCell ref="G19:G21"/>
    <mergeCell ref="G22:G24"/>
    <mergeCell ref="G25:G27"/>
    <mergeCell ref="C4:C6"/>
    <mergeCell ref="C7:C9"/>
    <mergeCell ref="C10:C12"/>
    <mergeCell ref="C13:C15"/>
    <mergeCell ref="C16:C18"/>
    <mergeCell ref="C19:C21"/>
    <mergeCell ref="G4:G6"/>
    <mergeCell ref="G7:G9"/>
    <mergeCell ref="G10:G12"/>
    <mergeCell ref="G13:G15"/>
    <mergeCell ref="G16:G18"/>
    <mergeCell ref="E4:E6"/>
    <mergeCell ref="D4:D6"/>
  </mergeCells>
  <printOptions horizontalCentered="1" verticalCentered="1"/>
  <pageMargins left="0" right="0" top="0.98425196850393704" bottom="0.98425196850393704" header="0.51181102362204722" footer="0.51181102362204722"/>
  <pageSetup paperSize="9" scale="4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theme="7" tint="0.59999389629810485"/>
  </sheetPr>
  <dimension ref="A1:J36"/>
  <sheetViews>
    <sheetView rightToLeft="1" tabSelected="1" topLeftCell="A15" zoomScaleNormal="100" workbookViewId="0">
      <selection activeCell="B41" sqref="B41"/>
    </sheetView>
  </sheetViews>
  <sheetFormatPr defaultColWidth="9.109375" defaultRowHeight="13.2" x14ac:dyDescent="0.25"/>
  <cols>
    <col min="1" max="6" width="30.6640625" style="5" customWidth="1"/>
    <col min="7" max="16384" width="9.109375" style="5"/>
  </cols>
  <sheetData>
    <row r="1" spans="1:10" ht="22.8" x14ac:dyDescent="0.4">
      <c r="A1" s="83" t="s">
        <v>35</v>
      </c>
      <c r="B1" s="83"/>
      <c r="C1" s="83"/>
      <c r="D1" s="83"/>
      <c r="E1" s="83"/>
    </row>
    <row r="2" spans="1:10" ht="17.399999999999999" x14ac:dyDescent="0.3">
      <c r="A2" s="42" t="s">
        <v>28</v>
      </c>
      <c r="B2" s="42"/>
      <c r="C2" s="42"/>
      <c r="D2" s="42"/>
      <c r="E2" s="42"/>
    </row>
    <row r="3" spans="1:10" ht="13.8" thickBot="1" x14ac:dyDescent="0.3">
      <c r="A3" s="13"/>
      <c r="B3" s="13"/>
    </row>
    <row r="4" spans="1:10" ht="67.5" customHeight="1" x14ac:dyDescent="0.25">
      <c r="A4" s="98" t="s">
        <v>0</v>
      </c>
      <c r="B4" s="98" t="s">
        <v>36</v>
      </c>
      <c r="C4" s="98" t="s">
        <v>49</v>
      </c>
      <c r="D4" s="98" t="s">
        <v>10</v>
      </c>
      <c r="E4" s="98" t="s">
        <v>25</v>
      </c>
      <c r="F4" s="98" t="s">
        <v>9</v>
      </c>
    </row>
    <row r="5" spans="1:10" ht="13.2" customHeight="1" x14ac:dyDescent="0.25">
      <c r="A5" s="99"/>
      <c r="B5" s="99"/>
      <c r="C5" s="99"/>
      <c r="D5" s="99"/>
      <c r="E5" s="99"/>
      <c r="F5" s="99"/>
    </row>
    <row r="6" spans="1:10" ht="19.5" customHeight="1" thickBot="1" x14ac:dyDescent="0.3">
      <c r="A6" s="100"/>
      <c r="B6" s="100"/>
      <c r="C6" s="100"/>
      <c r="D6" s="100"/>
      <c r="E6" s="100"/>
      <c r="F6" s="100"/>
    </row>
    <row r="7" spans="1:10" ht="18.75" customHeight="1" thickBot="1" x14ac:dyDescent="0.3">
      <c r="A7" s="46" t="s">
        <v>6</v>
      </c>
      <c r="B7" s="64">
        <v>0.92</v>
      </c>
      <c r="C7" s="64">
        <v>0.97</v>
      </c>
      <c r="D7" s="60" t="s">
        <v>1</v>
      </c>
      <c r="E7" s="60" t="s">
        <v>46</v>
      </c>
      <c r="F7" s="97" t="s">
        <v>32</v>
      </c>
    </row>
    <row r="8" spans="1:10" ht="49.35" customHeight="1" thickBot="1" x14ac:dyDescent="0.3">
      <c r="A8" s="47"/>
      <c r="B8" s="65"/>
      <c r="C8" s="65"/>
      <c r="D8" s="70"/>
      <c r="E8" s="70"/>
      <c r="F8" s="97"/>
    </row>
    <row r="9" spans="1:10" ht="37.35" customHeight="1" thickBot="1" x14ac:dyDescent="0.3">
      <c r="A9" s="48"/>
      <c r="B9" s="66"/>
      <c r="C9" s="66"/>
      <c r="D9" s="71"/>
      <c r="E9" s="71"/>
      <c r="F9" s="97"/>
      <c r="J9" s="16"/>
    </row>
    <row r="10" spans="1:10" ht="9.75" customHeight="1" thickBot="1" x14ac:dyDescent="0.3">
      <c r="A10" s="55" t="s">
        <v>4</v>
      </c>
      <c r="B10" s="64">
        <v>0</v>
      </c>
      <c r="C10" s="64">
        <v>0</v>
      </c>
      <c r="D10" s="60" t="s">
        <v>2</v>
      </c>
      <c r="E10" s="60" t="s">
        <v>29</v>
      </c>
      <c r="F10" s="101" t="s">
        <v>40</v>
      </c>
      <c r="J10" s="16"/>
    </row>
    <row r="11" spans="1:10" ht="53.25" customHeight="1" thickBot="1" x14ac:dyDescent="0.3">
      <c r="A11" s="56"/>
      <c r="B11" s="65"/>
      <c r="C11" s="65"/>
      <c r="D11" s="70"/>
      <c r="E11" s="70"/>
      <c r="F11" s="101"/>
      <c r="J11" s="16"/>
    </row>
    <row r="12" spans="1:10" ht="10.5" customHeight="1" thickBot="1" x14ac:dyDescent="0.3">
      <c r="A12" s="57"/>
      <c r="B12" s="66"/>
      <c r="C12" s="66"/>
      <c r="D12" s="71"/>
      <c r="E12" s="71"/>
      <c r="F12" s="101"/>
      <c r="J12" s="16"/>
    </row>
    <row r="13" spans="1:10" ht="18.75" customHeight="1" thickBot="1" x14ac:dyDescent="0.3">
      <c r="A13" s="46" t="s">
        <v>7</v>
      </c>
      <c r="B13" s="64">
        <v>0</v>
      </c>
      <c r="C13" s="64">
        <v>0</v>
      </c>
      <c r="D13" s="60" t="s">
        <v>1</v>
      </c>
      <c r="E13" s="60" t="s">
        <v>30</v>
      </c>
      <c r="F13" s="101" t="s">
        <v>21</v>
      </c>
      <c r="J13" s="16"/>
    </row>
    <row r="14" spans="1:10" ht="38.25" customHeight="1" thickBot="1" x14ac:dyDescent="0.3">
      <c r="A14" s="47"/>
      <c r="B14" s="65"/>
      <c r="C14" s="65"/>
      <c r="D14" s="70"/>
      <c r="E14" s="70"/>
      <c r="F14" s="101"/>
      <c r="J14" s="16"/>
    </row>
    <row r="15" spans="1:10" ht="15" customHeight="1" thickBot="1" x14ac:dyDescent="0.3">
      <c r="A15" s="48"/>
      <c r="B15" s="66"/>
      <c r="C15" s="66"/>
      <c r="D15" s="71"/>
      <c r="E15" s="71"/>
      <c r="F15" s="101"/>
      <c r="J15" s="16"/>
    </row>
    <row r="16" spans="1:10" ht="12.75" customHeight="1" thickBot="1" x14ac:dyDescent="0.3">
      <c r="A16" s="46" t="s">
        <v>23</v>
      </c>
      <c r="B16" s="64">
        <v>0</v>
      </c>
      <c r="C16" s="64">
        <v>0</v>
      </c>
      <c r="D16" s="60" t="s">
        <v>2</v>
      </c>
      <c r="E16" s="60" t="s">
        <v>29</v>
      </c>
      <c r="F16" s="97" t="s">
        <v>26</v>
      </c>
    </row>
    <row r="17" spans="1:6" ht="27" customHeight="1" thickBot="1" x14ac:dyDescent="0.3">
      <c r="A17" s="47"/>
      <c r="B17" s="65"/>
      <c r="C17" s="65"/>
      <c r="D17" s="70"/>
      <c r="E17" s="70"/>
      <c r="F17" s="97"/>
    </row>
    <row r="18" spans="1:6" ht="32.25" customHeight="1" thickBot="1" x14ac:dyDescent="0.3">
      <c r="A18" s="48"/>
      <c r="B18" s="66"/>
      <c r="C18" s="66"/>
      <c r="D18" s="71"/>
      <c r="E18" s="71"/>
      <c r="F18" s="97"/>
    </row>
    <row r="19" spans="1:6" ht="12.75" customHeight="1" thickBot="1" x14ac:dyDescent="0.3">
      <c r="A19" s="46" t="s">
        <v>5</v>
      </c>
      <c r="B19" s="64">
        <v>0.08</v>
      </c>
      <c r="C19" s="64">
        <v>0.03</v>
      </c>
      <c r="D19" s="60" t="s">
        <v>2</v>
      </c>
      <c r="E19" s="60" t="s">
        <v>31</v>
      </c>
      <c r="F19" s="97" t="s">
        <v>11</v>
      </c>
    </row>
    <row r="20" spans="1:6" ht="12.75" customHeight="1" thickBot="1" x14ac:dyDescent="0.3">
      <c r="A20" s="47"/>
      <c r="B20" s="65"/>
      <c r="C20" s="65"/>
      <c r="D20" s="70"/>
      <c r="E20" s="70"/>
      <c r="F20" s="97"/>
    </row>
    <row r="21" spans="1:6" ht="13.5" customHeight="1" thickBot="1" x14ac:dyDescent="0.3">
      <c r="A21" s="48"/>
      <c r="B21" s="66"/>
      <c r="C21" s="66"/>
      <c r="D21" s="71"/>
      <c r="E21" s="71"/>
      <c r="F21" s="97"/>
    </row>
    <row r="22" spans="1:6" ht="12.75" customHeight="1" thickBot="1" x14ac:dyDescent="0.3">
      <c r="A22" s="77" t="s">
        <v>3</v>
      </c>
      <c r="B22" s="64">
        <f>SUM(B7:B21)</f>
        <v>1</v>
      </c>
      <c r="C22" s="93">
        <v>1</v>
      </c>
      <c r="D22" s="46"/>
      <c r="E22" s="46"/>
      <c r="F22" s="96"/>
    </row>
    <row r="23" spans="1:6" ht="12.75" customHeight="1" thickBot="1" x14ac:dyDescent="0.3">
      <c r="A23" s="78"/>
      <c r="B23" s="65"/>
      <c r="C23" s="94"/>
      <c r="D23" s="47"/>
      <c r="E23" s="47"/>
      <c r="F23" s="96"/>
    </row>
    <row r="24" spans="1:6" ht="13.5" customHeight="1" thickBot="1" x14ac:dyDescent="0.3">
      <c r="A24" s="79"/>
      <c r="B24" s="66"/>
      <c r="C24" s="95"/>
      <c r="D24" s="48"/>
      <c r="E24" s="48"/>
      <c r="F24" s="96"/>
    </row>
    <row r="25" spans="1:6" ht="12.75" customHeight="1" thickBot="1" x14ac:dyDescent="0.3">
      <c r="A25" s="46" t="s">
        <v>8</v>
      </c>
      <c r="B25" s="64">
        <v>0.32</v>
      </c>
      <c r="C25" s="55">
        <v>0.25</v>
      </c>
      <c r="D25" s="60" t="s">
        <v>1</v>
      </c>
      <c r="E25" s="60" t="s">
        <v>45</v>
      </c>
      <c r="F25" s="97" t="s">
        <v>20</v>
      </c>
    </row>
    <row r="26" spans="1:6" ht="12.75" customHeight="1" thickBot="1" x14ac:dyDescent="0.3">
      <c r="A26" s="47"/>
      <c r="B26" s="65"/>
      <c r="C26" s="56"/>
      <c r="D26" s="70"/>
      <c r="E26" s="70"/>
      <c r="F26" s="97"/>
    </row>
    <row r="27" spans="1:6" ht="13.5" customHeight="1" thickBot="1" x14ac:dyDescent="0.3">
      <c r="A27" s="48"/>
      <c r="B27" s="66"/>
      <c r="C27" s="57"/>
      <c r="D27" s="71"/>
      <c r="E27" s="71"/>
      <c r="F27" s="97"/>
    </row>
    <row r="28" spans="1:6" ht="13.5" customHeight="1" x14ac:dyDescent="0.25">
      <c r="A28" s="84" t="s">
        <v>50</v>
      </c>
      <c r="B28" s="102">
        <v>1.5E-3</v>
      </c>
      <c r="C28" s="20"/>
      <c r="D28" s="19"/>
      <c r="E28" s="19"/>
    </row>
    <row r="29" spans="1:6" ht="13.5" customHeight="1" x14ac:dyDescent="0.25">
      <c r="A29" s="85"/>
      <c r="B29" s="88"/>
    </row>
    <row r="30" spans="1:6" ht="13.5" customHeight="1" thickBot="1" x14ac:dyDescent="0.3">
      <c r="A30" s="86"/>
      <c r="B30" s="89"/>
    </row>
    <row r="31" spans="1:6" ht="15" x14ac:dyDescent="0.25">
      <c r="A31" s="17" t="s">
        <v>24</v>
      </c>
      <c r="B31" s="10"/>
    </row>
    <row r="32" spans="1:6" ht="14.4" x14ac:dyDescent="0.25">
      <c r="A32" s="10"/>
      <c r="B32" s="10"/>
    </row>
    <row r="33" spans="1:2" ht="14.4" x14ac:dyDescent="0.25">
      <c r="A33" s="10"/>
      <c r="B33" s="10"/>
    </row>
    <row r="34" spans="1:2" ht="14.4" x14ac:dyDescent="0.25">
      <c r="A34" s="10"/>
      <c r="B34" s="10"/>
    </row>
    <row r="35" spans="1:2" ht="14.4" x14ac:dyDescent="0.25">
      <c r="A35" s="10"/>
      <c r="B35" s="10"/>
    </row>
    <row r="36" spans="1:2" ht="14.4" x14ac:dyDescent="0.25">
      <c r="A36" s="12"/>
      <c r="B36" s="12"/>
    </row>
  </sheetData>
  <mergeCells count="52">
    <mergeCell ref="C7:C9"/>
    <mergeCell ref="A1:E1"/>
    <mergeCell ref="A2:E2"/>
    <mergeCell ref="A4:A6"/>
    <mergeCell ref="B4:B6"/>
    <mergeCell ref="D4:D6"/>
    <mergeCell ref="E4:E6"/>
    <mergeCell ref="C4:C6"/>
    <mergeCell ref="A7:A9"/>
    <mergeCell ref="B7:B9"/>
    <mergeCell ref="D7:D9"/>
    <mergeCell ref="E7:E9"/>
    <mergeCell ref="C13:C15"/>
    <mergeCell ref="A10:A12"/>
    <mergeCell ref="B10:B12"/>
    <mergeCell ref="D10:D12"/>
    <mergeCell ref="E10:E12"/>
    <mergeCell ref="C10:C12"/>
    <mergeCell ref="A13:A15"/>
    <mergeCell ref="B13:B15"/>
    <mergeCell ref="D13:D15"/>
    <mergeCell ref="E13:E15"/>
    <mergeCell ref="C19:C21"/>
    <mergeCell ref="A16:A18"/>
    <mergeCell ref="B16:B18"/>
    <mergeCell ref="D16:D18"/>
    <mergeCell ref="E16:E18"/>
    <mergeCell ref="C16:C18"/>
    <mergeCell ref="A19:A21"/>
    <mergeCell ref="B19:B21"/>
    <mergeCell ref="D19:D21"/>
    <mergeCell ref="E19:E21"/>
    <mergeCell ref="E25:E27"/>
    <mergeCell ref="A22:A24"/>
    <mergeCell ref="B22:B24"/>
    <mergeCell ref="D22:D24"/>
    <mergeCell ref="E22:E24"/>
    <mergeCell ref="C22:C24"/>
    <mergeCell ref="A28:A30"/>
    <mergeCell ref="B28:B30"/>
    <mergeCell ref="A25:A27"/>
    <mergeCell ref="B25:B27"/>
    <mergeCell ref="D25:D27"/>
    <mergeCell ref="C25:C27"/>
    <mergeCell ref="F22:F24"/>
    <mergeCell ref="F25:F27"/>
    <mergeCell ref="F4:F6"/>
    <mergeCell ref="F7:F9"/>
    <mergeCell ref="F10:F12"/>
    <mergeCell ref="F13:F15"/>
    <mergeCell ref="F16:F18"/>
    <mergeCell ref="F19:F21"/>
  </mergeCells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D1"/>
  <sheetViews>
    <sheetView rightToLeft="1" zoomScaleNormal="100" workbookViewId="0">
      <selection activeCell="N3" sqref="N3"/>
    </sheetView>
  </sheetViews>
  <sheetFormatPr defaultColWidth="8.88671875" defaultRowHeight="15" x14ac:dyDescent="0.25"/>
  <cols>
    <col min="1" max="16384" width="8.88671875" style="3"/>
  </cols>
  <sheetData>
    <row r="1" spans="1:4" ht="20.399999999999999" x14ac:dyDescent="0.35">
      <c r="A1" s="18"/>
      <c r="B1" s="18"/>
      <c r="C1" s="18"/>
      <c r="D1" s="18"/>
    </row>
  </sheetData>
  <printOptions horizontalCentered="1" verticalCentered="1"/>
  <pageMargins left="0.7" right="0.7" top="0.75" bottom="0.75" header="0.3" footer="0.3"/>
  <pageSetup paperSize="9" orientation="portrait" blackAndWhite="1" horizontalDpi="2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3</vt:i4>
      </vt:variant>
    </vt:vector>
  </HeadingPairs>
  <TitlesOfParts>
    <vt:vector size="8" baseType="lpstr">
      <vt:lpstr>מסלול 50-60</vt:lpstr>
      <vt:lpstr>מסלול +60 </vt:lpstr>
      <vt:lpstr> מסלול  עד 50 </vt:lpstr>
      <vt:lpstr>גמל מסלול מניות</vt:lpstr>
      <vt:lpstr>עיקרי מדיניות השקעות אחראיות</vt:lpstr>
      <vt:lpstr>' מסלול  עד 50 '!WPrint_Area_W</vt:lpstr>
      <vt:lpstr>'מסלול +60 '!WPrint_Area_W</vt:lpstr>
      <vt:lpstr>'מסלול 50-60'!WPrint_Area_W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liora</dc:creator>
  <cp:lastModifiedBy>yafit</cp:lastModifiedBy>
  <cp:lastPrinted>2014-01-12T07:30:33Z</cp:lastPrinted>
  <dcterms:created xsi:type="dcterms:W3CDTF">2010-01-25T10:20:01Z</dcterms:created>
  <dcterms:modified xsi:type="dcterms:W3CDTF">2025-07-28T05:47:43Z</dcterms:modified>
</cp:coreProperties>
</file>