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55" activeTab="0"/>
  </bookViews>
  <sheets>
    <sheet name="מסלול 50-60" sheetId="1" r:id="rId1"/>
    <sheet name="הנדסאים מסלול +60 " sheetId="2" r:id="rId2"/>
    <sheet name="הנדסאים מסלול  עד 50 " sheetId="3" r:id="rId3"/>
    <sheet name="עיקרי מדיניות השקעות אחראיות" sheetId="4" r:id="rId4"/>
  </sheets>
  <definedNames>
    <definedName name="_xlnm.Print_Area" localSheetId="2">'הנדסאים מסלול  עד 50 '!$A$1:$F$36</definedName>
    <definedName name="_xlnm.Print_Area" localSheetId="1">'הנדסאים מסלול +60 '!$A$1:$F$35</definedName>
    <definedName name="_xlnm.Print_Area" localSheetId="0">'מסלול 50-60'!$B$1:$G$21</definedName>
  </definedNames>
  <calcPr fullCalcOnLoad="1"/>
</workbook>
</file>

<file path=xl/sharedStrings.xml><?xml version="1.0" encoding="utf-8"?>
<sst xmlns="http://schemas.openxmlformats.org/spreadsheetml/2006/main" count="107" uniqueCount="57">
  <si>
    <t>אפיק השקעה</t>
  </si>
  <si>
    <t>+/-6%</t>
  </si>
  <si>
    <t>+/-5%</t>
  </si>
  <si>
    <t>סה"כ</t>
  </si>
  <si>
    <t>אג"ח ממשלתי</t>
  </si>
  <si>
    <t>עו"ש , פק"מ , פר"י</t>
  </si>
  <si>
    <t>מניות</t>
  </si>
  <si>
    <t>אג"ח קונצרני</t>
  </si>
  <si>
    <r>
      <t>חשיפה למט"ח</t>
    </r>
    <r>
      <rPr>
        <b/>
        <sz val="12"/>
        <rFont val="Arial"/>
        <family val="2"/>
      </rPr>
      <t xml:space="preserve"> </t>
    </r>
  </si>
  <si>
    <t>מדד ייחוס</t>
  </si>
  <si>
    <t>טווח סטייה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</si>
  <si>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</t>
    </r>
  </si>
  <si>
    <t>19%-9%</t>
  </si>
  <si>
    <t>10%-0%</t>
  </si>
  <si>
    <t xml:space="preserve">16%-28%
</t>
  </si>
  <si>
    <t>שיעור החשיפה ליום 31.12.23</t>
  </si>
  <si>
    <t>שיעור חשיפה ליום 31.12.2023</t>
  </si>
  <si>
    <t>5%-15%</t>
  </si>
  <si>
    <t>0%-10%</t>
  </si>
  <si>
    <t>ריבית בנק ישראל</t>
  </si>
  <si>
    <t xml:space="preserve">הנדסאים גמל - מסלול לבני 60 ומעלה </t>
  </si>
  <si>
    <t xml:space="preserve">טווח </t>
  </si>
  <si>
    <t xml:space="preserve">מדד ייחוס </t>
  </si>
  <si>
    <t>סטייה</t>
  </si>
  <si>
    <t>21%-33%</t>
  </si>
  <si>
    <t>30%-40%</t>
  </si>
  <si>
    <t>26%-38%</t>
  </si>
  <si>
    <t>0%-6%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</si>
  <si>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
</t>
    </r>
  </si>
  <si>
    <t>9%-21%</t>
  </si>
  <si>
    <t>.</t>
  </si>
  <si>
    <t xml:space="preserve">הנדסאים גמל - מסלול עד 50 </t>
  </si>
  <si>
    <t>51%-63%</t>
  </si>
  <si>
    <t>22%-34%</t>
  </si>
  <si>
    <t>שיעור החשיפה ליום 31.12.2023</t>
  </si>
  <si>
    <t>מגבלת עמלת ניהול חיצוני לשנת 2024</t>
  </si>
  <si>
    <t>ת"א 125 - 20%
 MSCI ALL COUNTRIES - 80%  (בשקלים)</t>
  </si>
  <si>
    <t>שע"ח שקל/דולר</t>
  </si>
  <si>
    <t>16%-28%</t>
  </si>
  <si>
    <t>שע"ח דולר/שקל</t>
  </si>
  <si>
    <t>50%-38%</t>
  </si>
  <si>
    <t>ממשלתי שקלי 2-5 שנים - 45% ממשלתי צמוד 2-5 שנים - 45%
אג"ח ארה"ב 10 שנים 10% (בשקלים)</t>
  </si>
  <si>
    <t>תל בונד 60 - 50%  
תל בונד שקלי - 25%
IBOXIN30-25% (בשקלים)</t>
  </si>
  <si>
    <t>קרנות השקעה פרטיות</t>
  </si>
  <si>
    <t>9%-19%</t>
  </si>
  <si>
    <t>0%-7%</t>
  </si>
  <si>
    <t>אחר *</t>
  </si>
  <si>
    <t>* סעיף אחר כולל את כל האפיקים שלא נכללו בסעיפים האחרים.</t>
  </si>
  <si>
    <t xml:space="preserve">ת"א 125 - 20%
 MSCI ALL COUNTRIES - 80%  (בשקלים)
</t>
  </si>
  <si>
    <t>שיעור חשיפה צפוי לשנת 2024</t>
  </si>
  <si>
    <t>גבולות שיעור החשיפה הצפויה</t>
  </si>
  <si>
    <t xml:space="preserve"> גבולות שיעור החשיפה הצפויה</t>
  </si>
  <si>
    <t xml:space="preserve">75%  MSCI AC (בשקלים)
ת"א 125 - 25%   
</t>
  </si>
  <si>
    <t>מדיניות צפויה לשנת 2024</t>
  </si>
  <si>
    <t xml:space="preserve"> מדיניות השקעות צפויה לשנת 2024</t>
  </si>
  <si>
    <t>מדיניות השקעות צפויה לשנת 2024</t>
  </si>
  <si>
    <t>הנדסאים גמל - מסלול לבני50-60</t>
  </si>
</sst>
</file>

<file path=xl/styles.xml><?xml version="1.0" encoding="utf-8"?>
<styleSheet xmlns="http://schemas.openxmlformats.org/spreadsheetml/2006/main">
  <numFmts count="2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₪&quot;\ #,##0_);\(&quot;₪&quot;\ #,##0\)"/>
    <numFmt numFmtId="165" formatCode="&quot;₪&quot;\ #,##0_);[Red]\(&quot;₪&quot;\ #,##0\)"/>
    <numFmt numFmtId="166" formatCode="&quot;₪&quot;\ #,##0.00_);\(&quot;₪&quot;\ #,##0.00\)"/>
    <numFmt numFmtId="167" formatCode="&quot;₪&quot;\ #,##0.00_);[Red]\(&quot;₪&quot;\ #,##0.00\)"/>
    <numFmt numFmtId="168" formatCode="_(&quot;₪&quot;\ * #,##0_);_(&quot;₪&quot;\ * \(#,##0\);_(&quot;₪&quot;\ * &quot;-&quot;_);_(@_)"/>
    <numFmt numFmtId="169" formatCode="_(* #,##0_);_(* \(#,##0\);_(* &quot;-&quot;_);_(@_)"/>
    <numFmt numFmtId="170" formatCode="_(&quot;₪&quot;\ * #,##0.00_);_(&quot;₪&quot;\ * \(#,##0.00\);_(&quot;₪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%"/>
    <numFmt numFmtId="178" formatCode="_ * #,##0.0_ ;_ * \-#,##0.0_ ;_ * &quot;-&quot;??_ ;_ @_ "/>
    <numFmt numFmtId="179" formatCode="_ * #,##0_ ;_ * \-#,##0_ ;_ * &quot;-&quot;??_ ;_ @_ "/>
    <numFmt numFmtId="180" formatCode="[$-40D]dddd\ dd\ mmmm\ yyyy"/>
    <numFmt numFmtId="181" formatCode="0.0000%"/>
  </numFmts>
  <fonts count="54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8"/>
      <name val="Arial"/>
      <family val="2"/>
    </font>
    <font>
      <strike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2"/>
    </xf>
    <xf numFmtId="9" fontId="2" fillId="0" borderId="10" xfId="0" applyNumberFormat="1" applyFont="1" applyFill="1" applyBorder="1" applyAlignment="1">
      <alignment horizontal="center" vertical="center" wrapText="1" readingOrder="2"/>
    </xf>
    <xf numFmtId="0" fontId="3" fillId="33" borderId="10" xfId="0" applyFont="1" applyFill="1" applyBorder="1" applyAlignment="1">
      <alignment horizontal="center" vertical="center" wrapText="1"/>
    </xf>
    <xf numFmtId="9" fontId="2" fillId="0" borderId="0" xfId="42" applyFont="1" applyAlignment="1">
      <alignment horizontal="center" vertical="center"/>
    </xf>
    <xf numFmtId="0" fontId="0" fillId="0" borderId="0" xfId="39">
      <alignment/>
      <protection/>
    </xf>
    <xf numFmtId="0" fontId="2" fillId="0" borderId="0" xfId="39" applyFont="1" applyAlignment="1">
      <alignment horizontal="right"/>
      <protection/>
    </xf>
    <xf numFmtId="9" fontId="2" fillId="0" borderId="0" xfId="39" applyNumberFormat="1" applyFont="1" applyAlignment="1">
      <alignment horizontal="center"/>
      <protection/>
    </xf>
    <xf numFmtId="0" fontId="2" fillId="0" borderId="0" xfId="39" applyFont="1">
      <alignment/>
      <protection/>
    </xf>
    <xf numFmtId="0" fontId="52" fillId="0" borderId="0" xfId="21" applyFont="1" applyFill="1" applyAlignment="1">
      <alignment horizontal="right" vertical="center" readingOrder="2"/>
    </xf>
    <xf numFmtId="0" fontId="33" fillId="0" borderId="0" xfId="21" applyFont="1" applyFill="1" applyAlignment="1">
      <alignment horizontal="right" vertical="center" readingOrder="2"/>
    </xf>
    <xf numFmtId="0" fontId="6" fillId="0" borderId="0" xfId="39" applyFont="1">
      <alignment/>
      <protection/>
    </xf>
    <xf numFmtId="0" fontId="53" fillId="0" borderId="0" xfId="21" applyFont="1" applyFill="1" applyAlignment="1">
      <alignment horizontal="right" vertical="center" readingOrder="2"/>
    </xf>
    <xf numFmtId="0" fontId="0" fillId="0" borderId="0" xfId="39" applyAlignment="1">
      <alignment/>
      <protection/>
    </xf>
    <xf numFmtId="0" fontId="0" fillId="0" borderId="0" xfId="39" applyAlignment="1">
      <alignment horizontal="right"/>
      <protection/>
    </xf>
    <xf numFmtId="0" fontId="3" fillId="34" borderId="11" xfId="39" applyFont="1" applyFill="1" applyBorder="1" applyAlignment="1">
      <alignment horizontal="center"/>
      <protection/>
    </xf>
    <xf numFmtId="0" fontId="3" fillId="34" borderId="12" xfId="39" applyFont="1" applyFill="1" applyBorder="1" applyAlignment="1">
      <alignment horizontal="center"/>
      <protection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0" fontId="2" fillId="0" borderId="0" xfId="0" applyFont="1" applyAlignment="1">
      <alignment horizontal="right" readingOrder="2"/>
    </xf>
    <xf numFmtId="0" fontId="9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2"/>
    </xf>
    <xf numFmtId="9" fontId="2" fillId="0" borderId="0" xfId="42" applyFont="1" applyFill="1" applyBorder="1" applyAlignment="1">
      <alignment horizontal="center" vertical="center" wrapText="1" readingOrder="2"/>
    </xf>
    <xf numFmtId="49" fontId="2" fillId="0" borderId="0" xfId="40" applyNumberFormat="1" applyFont="1" applyFill="1" applyBorder="1" applyAlignment="1">
      <alignment horizontal="center" vertical="center" wrapText="1" readingOrder="1"/>
      <protection/>
    </xf>
    <xf numFmtId="0" fontId="10" fillId="35" borderId="10" xfId="0" applyFont="1" applyFill="1" applyBorder="1" applyAlignment="1">
      <alignment horizontal="center" vertical="center" wrapText="1"/>
    </xf>
    <xf numFmtId="10" fontId="10" fillId="35" borderId="10" xfId="0" applyNumberFormat="1" applyFont="1" applyFill="1" applyBorder="1" applyAlignment="1">
      <alignment horizontal="center" vertical="center" wrapText="1"/>
    </xf>
    <xf numFmtId="0" fontId="2" fillId="0" borderId="0" xfId="39" applyFont="1" applyFill="1" applyBorder="1" applyAlignment="1">
      <alignment horizontal="center" vertical="center" wrapText="1"/>
      <protection/>
    </xf>
    <xf numFmtId="9" fontId="2" fillId="0" borderId="0" xfId="39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9" fontId="2" fillId="0" borderId="10" xfId="42" applyFont="1" applyFill="1" applyBorder="1" applyAlignment="1">
      <alignment horizontal="center" vertical="center" wrapText="1" readingOrder="2"/>
    </xf>
    <xf numFmtId="49" fontId="2" fillId="0" borderId="10" xfId="40" applyNumberFormat="1" applyFont="1" applyFill="1" applyBorder="1" applyAlignment="1">
      <alignment horizontal="center" vertical="center" wrapText="1" readingOrder="2"/>
      <protection/>
    </xf>
    <xf numFmtId="49" fontId="2" fillId="0" borderId="10" xfId="40" applyNumberFormat="1" applyFont="1" applyFill="1" applyBorder="1" applyAlignment="1">
      <alignment horizontal="center" vertical="center" wrapText="1" readingOrder="1"/>
      <protection/>
    </xf>
    <xf numFmtId="0" fontId="2" fillId="0" borderId="10" xfId="40" applyFont="1" applyFill="1" applyBorder="1" applyAlignment="1">
      <alignment horizontal="center" vertical="center" wrapText="1" readingOrder="1"/>
      <protection/>
    </xf>
    <xf numFmtId="0" fontId="2" fillId="0" borderId="10" xfId="40" applyFont="1" applyFill="1" applyBorder="1" applyAlignment="1">
      <alignment horizontal="center" vertical="center" wrapText="1" readingOrder="2"/>
      <protection/>
    </xf>
    <xf numFmtId="0" fontId="0" fillId="0" borderId="0" xfId="39" applyFill="1" applyAlignment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39" applyFont="1" applyAlignment="1">
      <alignment horizontal="center" wrapText="1"/>
      <protection/>
    </xf>
    <xf numFmtId="0" fontId="3" fillId="34" borderId="11" xfId="39" applyFont="1" applyFill="1" applyBorder="1" applyAlignment="1">
      <alignment horizontal="center" vertical="center" wrapText="1"/>
      <protection/>
    </xf>
    <xf numFmtId="0" fontId="3" fillId="34" borderId="12" xfId="39" applyFont="1" applyFill="1" applyBorder="1" applyAlignment="1">
      <alignment horizontal="center" vertical="center" wrapText="1"/>
      <protection/>
    </xf>
    <xf numFmtId="0" fontId="3" fillId="34" borderId="13" xfId="39" applyFont="1" applyFill="1" applyBorder="1" applyAlignment="1">
      <alignment horizontal="center" vertical="center" wrapText="1"/>
      <protection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10" fontId="3" fillId="35" borderId="14" xfId="0" applyNumberFormat="1" applyFont="1" applyFill="1" applyBorder="1" applyAlignment="1">
      <alignment horizontal="center" vertical="center" wrapText="1"/>
    </xf>
    <xf numFmtId="10" fontId="3" fillId="35" borderId="15" xfId="0" applyNumberFormat="1" applyFont="1" applyFill="1" applyBorder="1" applyAlignment="1">
      <alignment horizontal="center" vertical="center" wrapText="1"/>
    </xf>
    <xf numFmtId="0" fontId="2" fillId="0" borderId="11" xfId="39" applyFont="1" applyFill="1" applyBorder="1" applyAlignment="1">
      <alignment horizontal="center" vertical="center" wrapText="1"/>
      <protection/>
    </xf>
    <xf numFmtId="0" fontId="2" fillId="0" borderId="12" xfId="39" applyFont="1" applyFill="1" applyBorder="1" applyAlignment="1">
      <alignment horizontal="center" vertical="center" wrapText="1"/>
      <protection/>
    </xf>
    <xf numFmtId="0" fontId="2" fillId="0" borderId="13" xfId="39" applyFont="1" applyFill="1" applyBorder="1" applyAlignment="1">
      <alignment horizontal="center" vertical="center" wrapText="1"/>
      <protection/>
    </xf>
    <xf numFmtId="0" fontId="3" fillId="0" borderId="11" xfId="39" applyNumberFormat="1" applyFont="1" applyFill="1" applyBorder="1" applyAlignment="1">
      <alignment horizontal="center" vertical="center" wrapText="1"/>
      <protection/>
    </xf>
    <xf numFmtId="0" fontId="3" fillId="0" borderId="12" xfId="39" applyFont="1" applyFill="1" applyBorder="1" applyAlignment="1">
      <alignment horizontal="center" vertical="center" wrapText="1"/>
      <protection/>
    </xf>
    <xf numFmtId="0" fontId="3" fillId="0" borderId="13" xfId="39" applyFont="1" applyFill="1" applyBorder="1" applyAlignment="1">
      <alignment horizontal="center" vertical="center" wrapText="1"/>
      <protection/>
    </xf>
    <xf numFmtId="172" fontId="2" fillId="0" borderId="11" xfId="39" applyNumberFormat="1" applyFont="1" applyFill="1" applyBorder="1" applyAlignment="1">
      <alignment horizontal="center" vertical="center" wrapText="1"/>
      <protection/>
    </xf>
    <xf numFmtId="172" fontId="2" fillId="0" borderId="12" xfId="39" applyNumberFormat="1" applyFont="1" applyFill="1" applyBorder="1" applyAlignment="1">
      <alignment horizontal="center" vertical="center" wrapText="1"/>
      <protection/>
    </xf>
    <xf numFmtId="172" fontId="2" fillId="0" borderId="13" xfId="39" applyNumberFormat="1" applyFont="1" applyFill="1" applyBorder="1" applyAlignment="1">
      <alignment horizontal="center" vertical="center" wrapText="1"/>
      <protection/>
    </xf>
    <xf numFmtId="9" fontId="2" fillId="0" borderId="11" xfId="39" applyNumberFormat="1" applyFont="1" applyFill="1" applyBorder="1" applyAlignment="1">
      <alignment horizontal="center" vertical="center" wrapText="1"/>
      <protection/>
    </xf>
    <xf numFmtId="9" fontId="2" fillId="0" borderId="12" xfId="39" applyNumberFormat="1" applyFont="1" applyFill="1" applyBorder="1" applyAlignment="1">
      <alignment horizontal="center" vertical="center" wrapText="1"/>
      <protection/>
    </xf>
    <xf numFmtId="9" fontId="2" fillId="0" borderId="13" xfId="39" applyNumberFormat="1" applyFont="1" applyFill="1" applyBorder="1" applyAlignment="1">
      <alignment horizontal="center" vertical="center" wrapText="1"/>
      <protection/>
    </xf>
    <xf numFmtId="49" fontId="2" fillId="0" borderId="11" xfId="39" applyNumberFormat="1" applyFont="1" applyFill="1" applyBorder="1" applyAlignment="1">
      <alignment horizontal="center" vertical="center" wrapText="1"/>
      <protection/>
    </xf>
    <xf numFmtId="172" fontId="3" fillId="0" borderId="11" xfId="39" applyNumberFormat="1" applyFont="1" applyFill="1" applyBorder="1" applyAlignment="1">
      <alignment horizontal="center" vertical="center" wrapText="1"/>
      <protection/>
    </xf>
    <xf numFmtId="0" fontId="2" fillId="36" borderId="11" xfId="41" applyFont="1" applyFill="1" applyBorder="1" applyAlignment="1">
      <alignment horizontal="center" vertical="center" wrapText="1"/>
      <protection/>
    </xf>
    <xf numFmtId="0" fontId="2" fillId="36" borderId="12" xfId="41" applyFont="1" applyFill="1" applyBorder="1" applyAlignment="1">
      <alignment horizontal="center" vertical="center" wrapText="1"/>
      <protection/>
    </xf>
    <xf numFmtId="0" fontId="2" fillId="36" borderId="13" xfId="41" applyFont="1" applyFill="1" applyBorder="1" applyAlignment="1">
      <alignment horizontal="center" vertical="center" wrapText="1"/>
      <protection/>
    </xf>
    <xf numFmtId="0" fontId="7" fillId="0" borderId="0" xfId="41" applyFont="1" applyAlignment="1">
      <alignment horizontal="center" wrapText="1" readingOrder="2"/>
      <protection/>
    </xf>
    <xf numFmtId="0" fontId="2" fillId="0" borderId="12" xfId="39" applyFont="1" applyFill="1" applyBorder="1" applyAlignment="1">
      <alignment horizontal="center" vertical="center"/>
      <protection/>
    </xf>
    <xf numFmtId="0" fontId="2" fillId="0" borderId="13" xfId="39" applyFont="1" applyFill="1" applyBorder="1" applyAlignment="1">
      <alignment horizontal="center" vertical="center"/>
      <protection/>
    </xf>
    <xf numFmtId="9" fontId="3" fillId="34" borderId="11" xfId="39" applyNumberFormat="1" applyFont="1" applyFill="1" applyBorder="1" applyAlignment="1">
      <alignment horizontal="center" vertical="center" wrapText="1"/>
      <protection/>
    </xf>
    <xf numFmtId="9" fontId="3" fillId="34" borderId="12" xfId="39" applyNumberFormat="1" applyFont="1" applyFill="1" applyBorder="1" applyAlignment="1">
      <alignment horizontal="center" vertical="center" wrapText="1"/>
      <protection/>
    </xf>
    <xf numFmtId="9" fontId="3" fillId="34" borderId="13" xfId="39" applyNumberFormat="1" applyFont="1" applyFill="1" applyBorder="1" applyAlignment="1">
      <alignment horizontal="center" vertical="center" wrapText="1"/>
      <protection/>
    </xf>
    <xf numFmtId="49" fontId="2" fillId="36" borderId="11" xfId="39" applyNumberFormat="1" applyFont="1" applyFill="1" applyBorder="1" applyAlignment="1">
      <alignment horizontal="center" vertical="center" wrapText="1"/>
      <protection/>
    </xf>
    <xf numFmtId="49" fontId="2" fillId="36" borderId="12" xfId="39" applyNumberFormat="1" applyFont="1" applyFill="1" applyBorder="1" applyAlignment="1">
      <alignment horizontal="center" vertical="center" wrapText="1"/>
      <protection/>
    </xf>
    <xf numFmtId="49" fontId="2" fillId="36" borderId="13" xfId="39" applyNumberFormat="1" applyFont="1" applyFill="1" applyBorder="1" applyAlignment="1">
      <alignment horizontal="center" vertical="center" wrapText="1"/>
      <protection/>
    </xf>
    <xf numFmtId="49" fontId="2" fillId="0" borderId="12" xfId="39" applyNumberFormat="1" applyFont="1" applyFill="1" applyBorder="1" applyAlignment="1">
      <alignment horizontal="center" vertical="center" wrapText="1"/>
      <protection/>
    </xf>
    <xf numFmtId="49" fontId="2" fillId="0" borderId="13" xfId="39" applyNumberFormat="1" applyFont="1" applyFill="1" applyBorder="1" applyAlignment="1">
      <alignment horizontal="center" vertical="center" wrapText="1"/>
      <protection/>
    </xf>
    <xf numFmtId="0" fontId="2" fillId="36" borderId="12" xfId="39" applyFont="1" applyFill="1" applyBorder="1" applyAlignment="1">
      <alignment horizontal="center" vertical="center" wrapText="1"/>
      <protection/>
    </xf>
    <xf numFmtId="0" fontId="2" fillId="36" borderId="13" xfId="39" applyFont="1" applyFill="1" applyBorder="1" applyAlignment="1">
      <alignment horizontal="center" vertical="center" wrapText="1"/>
      <protection/>
    </xf>
    <xf numFmtId="0" fontId="5" fillId="36" borderId="12" xfId="41" applyFont="1" applyFill="1" applyBorder="1" applyAlignment="1">
      <alignment horizontal="center" vertical="center" wrapText="1"/>
      <protection/>
    </xf>
    <xf numFmtId="0" fontId="5" fillId="36" borderId="13" xfId="41" applyFont="1" applyFill="1" applyBorder="1" applyAlignment="1">
      <alignment horizontal="center" vertical="center" wrapText="1"/>
      <protection/>
    </xf>
    <xf numFmtId="0" fontId="10" fillId="33" borderId="11" xfId="39" applyFont="1" applyFill="1" applyBorder="1" applyAlignment="1">
      <alignment horizontal="center" vertical="center" wrapText="1"/>
      <protection/>
    </xf>
    <xf numFmtId="0" fontId="10" fillId="33" borderId="12" xfId="39" applyFont="1" applyFill="1" applyBorder="1" applyAlignment="1">
      <alignment horizontal="center" vertical="center" wrapText="1"/>
      <protection/>
    </xf>
    <xf numFmtId="0" fontId="10" fillId="33" borderId="13" xfId="39" applyFont="1" applyFill="1" applyBorder="1" applyAlignment="1">
      <alignment horizontal="center"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0" fontId="3" fillId="35" borderId="11" xfId="0" applyNumberFormat="1" applyFont="1" applyFill="1" applyBorder="1" applyAlignment="1">
      <alignment horizontal="center" vertical="center" wrapText="1"/>
    </xf>
    <xf numFmtId="10" fontId="3" fillId="35" borderId="12" xfId="0" applyNumberFormat="1" applyFont="1" applyFill="1" applyBorder="1" applyAlignment="1">
      <alignment horizontal="center" vertical="center" wrapText="1"/>
    </xf>
    <xf numFmtId="10" fontId="3" fillId="35" borderId="13" xfId="0" applyNumberFormat="1" applyFont="1" applyFill="1" applyBorder="1" applyAlignment="1">
      <alignment horizontal="center" vertical="center" wrapText="1"/>
    </xf>
    <xf numFmtId="9" fontId="3" fillId="0" borderId="11" xfId="39" applyNumberFormat="1" applyFont="1" applyFill="1" applyBorder="1" applyAlignment="1">
      <alignment horizontal="center" vertical="center" wrapText="1"/>
      <protection/>
    </xf>
    <xf numFmtId="9" fontId="3" fillId="0" borderId="12" xfId="39" applyNumberFormat="1" applyFont="1" applyFill="1" applyBorder="1" applyAlignment="1">
      <alignment horizontal="center" vertical="center" wrapText="1"/>
      <protection/>
    </xf>
    <xf numFmtId="9" fontId="3" fillId="0" borderId="13" xfId="39" applyNumberFormat="1" applyFont="1" applyFill="1" applyBorder="1" applyAlignment="1">
      <alignment horizontal="center" vertical="center" wrapText="1"/>
      <protection/>
    </xf>
    <xf numFmtId="0" fontId="2" fillId="36" borderId="11" xfId="39" applyFont="1" applyFill="1" applyBorder="1" applyAlignment="1">
      <alignment horizontal="center" vertical="center" wrapText="1"/>
      <protection/>
    </xf>
    <xf numFmtId="0" fontId="3" fillId="0" borderId="12" xfId="39" applyNumberFormat="1" applyFont="1" applyFill="1" applyBorder="1" applyAlignment="1">
      <alignment horizontal="center" vertical="center" wrapText="1"/>
      <protection/>
    </xf>
    <xf numFmtId="0" fontId="3" fillId="0" borderId="13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Alignment="1">
      <alignment horizontal="center" wrapText="1"/>
      <protection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Accent4 2" xfId="21"/>
    <cellStyle name="40% - הדגשה1" xfId="22"/>
    <cellStyle name="40% - הדגשה2" xfId="23"/>
    <cellStyle name="40% - הדגשה3" xfId="24"/>
    <cellStyle name="40% - הדגשה4" xfId="25"/>
    <cellStyle name="40% - הדגשה5" xfId="26"/>
    <cellStyle name="40% - הדגשה6" xfId="27"/>
    <cellStyle name="60% - הדגשה1" xfId="28"/>
    <cellStyle name="60% - הדגשה2" xfId="29"/>
    <cellStyle name="60% - הדגשה3" xfId="30"/>
    <cellStyle name="60% - הדגשה4" xfId="31"/>
    <cellStyle name="60% - הדגשה5" xfId="32"/>
    <cellStyle name="60% - הדגשה6" xfId="33"/>
    <cellStyle name="Comma" xfId="34"/>
    <cellStyle name="Comma 2" xfId="35"/>
    <cellStyle name="Currency" xfId="36"/>
    <cellStyle name="Normal 2" xfId="37"/>
    <cellStyle name="Normal 2 2" xfId="38"/>
    <cellStyle name="Normal 2 3" xfId="39"/>
    <cellStyle name="Normal 3" xfId="40"/>
    <cellStyle name="Normal 4" xfId="41"/>
    <cellStyle name="Percent" xfId="42"/>
    <cellStyle name="Percent 2" xfId="43"/>
    <cellStyle name="הדגשה1" xfId="44"/>
    <cellStyle name="הדגשה2" xfId="45"/>
    <cellStyle name="הדגשה3" xfId="46"/>
    <cellStyle name="הדגשה4" xfId="47"/>
    <cellStyle name="הדגשה5" xfId="48"/>
    <cellStyle name="הדגשה6" xfId="49"/>
    <cellStyle name="Hyperlink" xfId="50"/>
    <cellStyle name="Followed Hyperlink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3</xdr:row>
      <xdr:rowOff>57150</xdr:rowOff>
    </xdr:from>
    <xdr:to>
      <xdr:col>21</xdr:col>
      <xdr:colOff>180975</xdr:colOff>
      <xdr:row>73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38175"/>
          <a:ext cx="12239625" cy="1140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rightToLeft="1" tabSelected="1" zoomScale="115" zoomScaleNormal="115" zoomScaleSheetLayoutView="115" zoomScalePageLayoutView="0" workbookViewId="0" topLeftCell="A1">
      <pane xSplit="2" ySplit="4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9.140625" style="2" customWidth="1"/>
    <col min="2" max="2" width="26.7109375" style="2" customWidth="1"/>
    <col min="3" max="3" width="23.00390625" style="2" customWidth="1"/>
    <col min="4" max="4" width="12.57421875" style="2" customWidth="1"/>
    <col min="5" max="5" width="17.7109375" style="2" customWidth="1"/>
    <col min="6" max="6" width="25.140625" style="2" customWidth="1"/>
    <col min="7" max="7" width="33.28125" style="3" customWidth="1"/>
    <col min="8" max="12" width="9.7109375" style="2" customWidth="1"/>
    <col min="13" max="13" width="9.7109375" style="13" customWidth="1"/>
    <col min="14" max="14" width="9.7109375" style="2" customWidth="1"/>
    <col min="15" max="16384" width="9.140625" style="2" customWidth="1"/>
  </cols>
  <sheetData>
    <row r="1" spans="2:7" ht="20.25">
      <c r="B1" s="45" t="s">
        <v>55</v>
      </c>
      <c r="C1" s="45"/>
      <c r="D1" s="45"/>
      <c r="E1" s="45"/>
      <c r="F1" s="45"/>
      <c r="G1" s="45"/>
    </row>
    <row r="2" spans="2:7" s="38" customFormat="1" ht="22.5" customHeight="1">
      <c r="B2" s="46" t="s">
        <v>56</v>
      </c>
      <c r="C2" s="46"/>
      <c r="D2" s="46"/>
      <c r="E2" s="46"/>
      <c r="F2" s="46"/>
      <c r="G2" s="46"/>
    </row>
    <row r="4" spans="2:13" ht="77.25" customHeight="1">
      <c r="B4" s="12" t="s">
        <v>0</v>
      </c>
      <c r="C4" s="12" t="s">
        <v>16</v>
      </c>
      <c r="D4" s="12" t="s">
        <v>53</v>
      </c>
      <c r="E4" s="12" t="s">
        <v>10</v>
      </c>
      <c r="F4" s="12" t="s">
        <v>50</v>
      </c>
      <c r="G4" s="12" t="s">
        <v>9</v>
      </c>
      <c r="L4" s="13"/>
      <c r="M4" s="2"/>
    </row>
    <row r="5" spans="2:13" ht="135" customHeight="1">
      <c r="B5" s="8" t="s">
        <v>6</v>
      </c>
      <c r="C5" s="7">
        <v>0.44</v>
      </c>
      <c r="D5" s="39">
        <v>0.44</v>
      </c>
      <c r="E5" s="6" t="s">
        <v>1</v>
      </c>
      <c r="F5" s="40" t="s">
        <v>40</v>
      </c>
      <c r="G5" s="10" t="s">
        <v>36</v>
      </c>
      <c r="L5" s="13"/>
      <c r="M5" s="2"/>
    </row>
    <row r="6" spans="2:13" ht="76.5" customHeight="1">
      <c r="B6" s="7" t="s">
        <v>4</v>
      </c>
      <c r="C6" s="7">
        <v>0.17</v>
      </c>
      <c r="D6" s="39">
        <v>0.14</v>
      </c>
      <c r="E6" s="6" t="s">
        <v>2</v>
      </c>
      <c r="F6" s="40" t="s">
        <v>12</v>
      </c>
      <c r="G6" s="11" t="s">
        <v>41</v>
      </c>
      <c r="L6" s="13"/>
      <c r="M6" s="2"/>
    </row>
    <row r="7" spans="2:13" ht="76.5" customHeight="1">
      <c r="B7" s="8" t="s">
        <v>7</v>
      </c>
      <c r="C7" s="7">
        <v>0.22</v>
      </c>
      <c r="D7" s="39">
        <v>0.22</v>
      </c>
      <c r="E7" s="6" t="s">
        <v>1</v>
      </c>
      <c r="F7" s="41" t="s">
        <v>14</v>
      </c>
      <c r="G7" s="10" t="s">
        <v>42</v>
      </c>
      <c r="L7" s="13"/>
      <c r="M7" s="2"/>
    </row>
    <row r="8" spans="2:13" ht="76.5" customHeight="1">
      <c r="B8" s="8" t="s">
        <v>43</v>
      </c>
      <c r="C8" s="7">
        <v>0.14</v>
      </c>
      <c r="D8" s="39">
        <v>0.14</v>
      </c>
      <c r="E8" s="6" t="s">
        <v>2</v>
      </c>
      <c r="F8" s="41" t="s">
        <v>44</v>
      </c>
      <c r="G8" s="10" t="s">
        <v>11</v>
      </c>
      <c r="L8" s="13"/>
      <c r="M8" s="2"/>
    </row>
    <row r="9" spans="2:13" ht="76.5" customHeight="1">
      <c r="B9" s="8" t="s">
        <v>46</v>
      </c>
      <c r="C9" s="7">
        <v>0.02</v>
      </c>
      <c r="D9" s="39">
        <v>0.02</v>
      </c>
      <c r="E9" s="6" t="s">
        <v>2</v>
      </c>
      <c r="F9" s="42" t="s">
        <v>45</v>
      </c>
      <c r="G9" s="10" t="s">
        <v>52</v>
      </c>
      <c r="L9" s="13"/>
      <c r="M9" s="2"/>
    </row>
    <row r="10" spans="2:13" ht="76.5" customHeight="1">
      <c r="B10" s="8" t="s">
        <v>5</v>
      </c>
      <c r="C10" s="7">
        <v>0.055</v>
      </c>
      <c r="D10" s="39">
        <v>0.05</v>
      </c>
      <c r="E10" s="6" t="s">
        <v>2</v>
      </c>
      <c r="F10" s="40" t="s">
        <v>13</v>
      </c>
      <c r="G10" s="10" t="s">
        <v>19</v>
      </c>
      <c r="L10" s="13"/>
      <c r="M10" s="2"/>
    </row>
    <row r="11" spans="2:13" ht="76.5" customHeight="1">
      <c r="B11" s="9" t="s">
        <v>3</v>
      </c>
      <c r="C11" s="7">
        <f>SUM(C5:C10)</f>
        <v>1.045</v>
      </c>
      <c r="D11" s="39">
        <f>SUM(D5:D10)</f>
        <v>1.01</v>
      </c>
      <c r="E11" s="5"/>
      <c r="F11" s="43"/>
      <c r="G11" s="10"/>
      <c r="L11" s="13"/>
      <c r="M11" s="2"/>
    </row>
    <row r="12" spans="2:13" ht="76.5" customHeight="1">
      <c r="B12" s="8" t="s">
        <v>8</v>
      </c>
      <c r="C12" s="7">
        <v>0.24</v>
      </c>
      <c r="D12" s="39">
        <v>0.22</v>
      </c>
      <c r="E12" s="6" t="s">
        <v>1</v>
      </c>
      <c r="F12" s="41" t="s">
        <v>38</v>
      </c>
      <c r="G12" s="10" t="s">
        <v>37</v>
      </c>
      <c r="L12" s="13"/>
      <c r="M12" s="2"/>
    </row>
    <row r="13" spans="2:13" ht="76.5" customHeight="1">
      <c r="B13" s="34" t="s">
        <v>35</v>
      </c>
      <c r="C13" s="35">
        <v>0.0035</v>
      </c>
      <c r="D13" s="32"/>
      <c r="E13" s="30"/>
      <c r="F13" s="33"/>
      <c r="G13" s="31"/>
      <c r="L13" s="13"/>
      <c r="M13" s="2"/>
    </row>
    <row r="14" ht="15">
      <c r="F14" s="4"/>
    </row>
    <row r="15" ht="15">
      <c r="B15" s="28" t="s">
        <v>47</v>
      </c>
    </row>
    <row r="16" spans="4:6" ht="15">
      <c r="D16" s="1"/>
      <c r="E16" s="1"/>
      <c r="F16" s="1"/>
    </row>
  </sheetData>
  <sheetProtection/>
  <mergeCells count="2">
    <mergeCell ref="B1:G1"/>
    <mergeCell ref="B2:G2"/>
  </mergeCell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rightToLeft="1" zoomScale="115" zoomScaleNormal="115" zoomScaleSheetLayoutView="110" zoomScalePageLayoutView="0" workbookViewId="0" topLeftCell="A1">
      <selection activeCell="A1" sqref="A1:F2"/>
    </sheetView>
  </sheetViews>
  <sheetFormatPr defaultColWidth="9.140625" defaultRowHeight="12.75"/>
  <cols>
    <col min="1" max="1" width="20.421875" style="14" customWidth="1"/>
    <col min="2" max="2" width="16.57421875" style="14" customWidth="1"/>
    <col min="3" max="3" width="15.7109375" style="14" customWidth="1"/>
    <col min="4" max="4" width="14.8515625" style="14" customWidth="1"/>
    <col min="5" max="5" width="18.28125" style="14" customWidth="1"/>
    <col min="6" max="6" width="36.421875" style="14" customWidth="1"/>
    <col min="7" max="16384" width="9.140625" style="14" customWidth="1"/>
  </cols>
  <sheetData>
    <row r="1" spans="1:6" ht="23.25">
      <c r="A1" s="71" t="s">
        <v>54</v>
      </c>
      <c r="B1" s="71"/>
      <c r="C1" s="71"/>
      <c r="D1" s="71"/>
      <c r="E1" s="71"/>
      <c r="F1" s="71"/>
    </row>
    <row r="2" spans="1:6" ht="18">
      <c r="A2" s="46" t="s">
        <v>20</v>
      </c>
      <c r="B2" s="46"/>
      <c r="C2" s="46"/>
      <c r="D2" s="46"/>
      <c r="E2" s="46"/>
      <c r="F2" s="46"/>
    </row>
    <row r="3" spans="1:6" ht="15.75" thickBot="1">
      <c r="A3" s="15"/>
      <c r="B3" s="16"/>
      <c r="C3" s="17"/>
      <c r="D3" s="17"/>
      <c r="E3" s="17"/>
      <c r="F3" s="17"/>
    </row>
    <row r="4" spans="1:6" ht="31.5" customHeight="1">
      <c r="A4" s="47" t="s">
        <v>0</v>
      </c>
      <c r="B4" s="74" t="s">
        <v>15</v>
      </c>
      <c r="C4" s="47" t="s">
        <v>49</v>
      </c>
      <c r="D4" s="24" t="s">
        <v>21</v>
      </c>
      <c r="E4" s="47" t="s">
        <v>50</v>
      </c>
      <c r="F4" s="47" t="s">
        <v>22</v>
      </c>
    </row>
    <row r="5" spans="1:6" ht="15.75">
      <c r="A5" s="48"/>
      <c r="B5" s="75"/>
      <c r="C5" s="48"/>
      <c r="D5" s="25" t="s">
        <v>23</v>
      </c>
      <c r="E5" s="48"/>
      <c r="F5" s="48"/>
    </row>
    <row r="6" spans="1:6" ht="16.5" thickBot="1">
      <c r="A6" s="49"/>
      <c r="B6" s="76"/>
      <c r="C6" s="49"/>
      <c r="D6" s="25"/>
      <c r="E6" s="49"/>
      <c r="F6" s="49"/>
    </row>
    <row r="7" spans="1:6" ht="32.25" customHeight="1">
      <c r="A7" s="54" t="s">
        <v>6</v>
      </c>
      <c r="B7" s="60">
        <v>0.29</v>
      </c>
      <c r="C7" s="63">
        <v>0.27</v>
      </c>
      <c r="D7" s="77" t="s">
        <v>1</v>
      </c>
      <c r="E7" s="66" t="s">
        <v>24</v>
      </c>
      <c r="F7" s="68" t="s">
        <v>48</v>
      </c>
    </row>
    <row r="8" spans="1:6" ht="12.75" customHeight="1">
      <c r="A8" s="72"/>
      <c r="B8" s="61"/>
      <c r="C8" s="64"/>
      <c r="D8" s="78"/>
      <c r="E8" s="80"/>
      <c r="F8" s="84"/>
    </row>
    <row r="9" spans="1:6" ht="36" customHeight="1" thickBot="1">
      <c r="A9" s="73"/>
      <c r="B9" s="62"/>
      <c r="C9" s="65"/>
      <c r="D9" s="79"/>
      <c r="E9" s="81"/>
      <c r="F9" s="85"/>
    </row>
    <row r="10" spans="1:6" ht="12.75" customHeight="1">
      <c r="A10" s="63" t="s">
        <v>4</v>
      </c>
      <c r="B10" s="60">
        <v>0.34</v>
      </c>
      <c r="C10" s="63">
        <v>0.35</v>
      </c>
      <c r="D10" s="77" t="s">
        <v>2</v>
      </c>
      <c r="E10" s="66" t="s">
        <v>25</v>
      </c>
      <c r="F10" s="63" t="str">
        <f>+'מסלול 50-60'!G6</f>
        <v>ממשלתי שקלי 2-5 שנים - 45% ממשלתי צמוד 2-5 שנים - 45%
אג"ח ארה"ב 10 שנים 10% (בשקלים)</v>
      </c>
    </row>
    <row r="11" spans="1:6" ht="12.75" customHeight="1">
      <c r="A11" s="55"/>
      <c r="B11" s="61"/>
      <c r="C11" s="64"/>
      <c r="D11" s="82"/>
      <c r="E11" s="55"/>
      <c r="F11" s="64"/>
    </row>
    <row r="12" spans="1:6" ht="42.75" customHeight="1" thickBot="1">
      <c r="A12" s="56"/>
      <c r="B12" s="62"/>
      <c r="C12" s="65"/>
      <c r="D12" s="83"/>
      <c r="E12" s="56"/>
      <c r="F12" s="65"/>
    </row>
    <row r="13" spans="1:9" ht="12.75" customHeight="1">
      <c r="A13" s="54" t="s">
        <v>7</v>
      </c>
      <c r="B13" s="60">
        <v>0.35</v>
      </c>
      <c r="C13" s="63">
        <v>0.32</v>
      </c>
      <c r="D13" s="77" t="s">
        <v>1</v>
      </c>
      <c r="E13" s="66" t="s">
        <v>26</v>
      </c>
      <c r="F13" s="54" t="str">
        <f>+'מסלול 50-60'!G7</f>
        <v>תל בונד 60 - 50%  
תל בונד שקלי - 25%
IBOXIN30-25% (בשקלים)</v>
      </c>
      <c r="I13" s="27"/>
    </row>
    <row r="14" spans="1:9" ht="12.75" customHeight="1">
      <c r="A14" s="55"/>
      <c r="B14" s="61"/>
      <c r="C14" s="64"/>
      <c r="D14" s="82"/>
      <c r="E14" s="55"/>
      <c r="F14" s="55"/>
      <c r="I14" s="27"/>
    </row>
    <row r="15" spans="1:9" ht="21.75" customHeight="1" thickBot="1">
      <c r="A15" s="56"/>
      <c r="B15" s="62"/>
      <c r="C15" s="65"/>
      <c r="D15" s="83"/>
      <c r="E15" s="56"/>
      <c r="F15" s="56"/>
      <c r="I15" s="27"/>
    </row>
    <row r="16" spans="1:9" ht="26.25" customHeight="1">
      <c r="A16" s="54" t="s">
        <v>46</v>
      </c>
      <c r="B16" s="60">
        <v>0.01</v>
      </c>
      <c r="C16" s="63">
        <v>0.01</v>
      </c>
      <c r="D16" s="66" t="s">
        <v>2</v>
      </c>
      <c r="E16" s="66" t="s">
        <v>27</v>
      </c>
      <c r="F16" s="68" t="s">
        <v>28</v>
      </c>
      <c r="I16" s="27"/>
    </row>
    <row r="17" spans="1:9" ht="53.25" customHeight="1">
      <c r="A17" s="55"/>
      <c r="B17" s="61">
        <v>0</v>
      </c>
      <c r="C17" s="64"/>
      <c r="D17" s="55"/>
      <c r="E17" s="55"/>
      <c r="F17" s="69"/>
      <c r="I17" s="27"/>
    </row>
    <row r="18" spans="1:9" ht="13.5" customHeight="1" thickBot="1">
      <c r="A18" s="56"/>
      <c r="B18" s="62"/>
      <c r="C18" s="65"/>
      <c r="D18" s="56"/>
      <c r="E18" s="56"/>
      <c r="F18" s="70"/>
      <c r="I18" s="27"/>
    </row>
    <row r="19" spans="1:6" ht="12.75" customHeight="1">
      <c r="A19" s="54" t="s">
        <v>5</v>
      </c>
      <c r="B19" s="60">
        <v>0.01</v>
      </c>
      <c r="C19" s="63">
        <v>0.05</v>
      </c>
      <c r="D19" s="66" t="s">
        <v>2</v>
      </c>
      <c r="E19" s="66" t="s">
        <v>18</v>
      </c>
      <c r="F19" s="54" t="s">
        <v>19</v>
      </c>
    </row>
    <row r="20" spans="1:6" ht="12.75" customHeight="1">
      <c r="A20" s="55"/>
      <c r="B20" s="61"/>
      <c r="C20" s="64"/>
      <c r="D20" s="55"/>
      <c r="E20" s="55"/>
      <c r="F20" s="55"/>
    </row>
    <row r="21" spans="1:6" ht="13.5" customHeight="1" thickBot="1">
      <c r="A21" s="55"/>
      <c r="B21" s="61"/>
      <c r="C21" s="65"/>
      <c r="D21" s="55"/>
      <c r="E21" s="55"/>
      <c r="F21" s="55"/>
    </row>
    <row r="22" spans="1:6" ht="12.75" customHeight="1">
      <c r="A22" s="57" t="s">
        <v>3</v>
      </c>
      <c r="B22" s="67">
        <f>SUM(B7:B21)</f>
        <v>1</v>
      </c>
      <c r="C22" s="63">
        <f>SUM(C7:C21)</f>
        <v>1</v>
      </c>
      <c r="D22" s="54"/>
      <c r="E22" s="54"/>
      <c r="F22" s="54"/>
    </row>
    <row r="23" spans="1:6" ht="12.75" customHeight="1">
      <c r="A23" s="58"/>
      <c r="B23" s="61"/>
      <c r="C23" s="64"/>
      <c r="D23" s="55"/>
      <c r="E23" s="55"/>
      <c r="F23" s="55"/>
    </row>
    <row r="24" spans="1:6" ht="13.5" customHeight="1" thickBot="1">
      <c r="A24" s="59"/>
      <c r="B24" s="62"/>
      <c r="C24" s="65"/>
      <c r="D24" s="56"/>
      <c r="E24" s="56"/>
      <c r="F24" s="56"/>
    </row>
    <row r="25" spans="1:6" ht="12.75" customHeight="1">
      <c r="A25" s="54" t="s">
        <v>8</v>
      </c>
      <c r="B25" s="60">
        <v>0.2</v>
      </c>
      <c r="C25" s="63">
        <v>0.15</v>
      </c>
      <c r="D25" s="66" t="s">
        <v>1</v>
      </c>
      <c r="E25" s="66" t="s">
        <v>29</v>
      </c>
      <c r="F25" s="54" t="s">
        <v>39</v>
      </c>
    </row>
    <row r="26" spans="1:6" ht="12.75" customHeight="1">
      <c r="A26" s="55"/>
      <c r="B26" s="61"/>
      <c r="C26" s="64"/>
      <c r="D26" s="55"/>
      <c r="E26" s="55"/>
      <c r="F26" s="55"/>
    </row>
    <row r="27" spans="1:6" ht="13.5" customHeight="1" thickBot="1">
      <c r="A27" s="56"/>
      <c r="B27" s="62"/>
      <c r="C27" s="65"/>
      <c r="D27" s="56"/>
      <c r="E27" s="56"/>
      <c r="F27" s="56"/>
    </row>
    <row r="28" spans="1:6" ht="13.5" customHeight="1">
      <c r="A28" s="50" t="s">
        <v>35</v>
      </c>
      <c r="B28" s="52">
        <v>0.0006</v>
      </c>
      <c r="C28" s="37"/>
      <c r="D28" s="36"/>
      <c r="E28" s="36"/>
      <c r="F28" s="36"/>
    </row>
    <row r="29" spans="1:6" ht="34.5" customHeight="1">
      <c r="A29" s="51"/>
      <c r="B29" s="53"/>
      <c r="C29" s="17"/>
      <c r="D29" s="17" t="s">
        <v>30</v>
      </c>
      <c r="E29" s="17"/>
      <c r="F29" s="17"/>
    </row>
    <row r="30" spans="1:6" ht="15">
      <c r="A30" s="28" t="s">
        <v>47</v>
      </c>
      <c r="B30" s="17"/>
      <c r="C30" s="17"/>
      <c r="D30" s="17"/>
      <c r="E30" s="17"/>
      <c r="F30" s="17"/>
    </row>
    <row r="31" spans="1:6" ht="15.75">
      <c r="A31" s="18"/>
      <c r="B31" s="17"/>
      <c r="C31" s="17"/>
      <c r="D31" s="17"/>
      <c r="E31" s="17"/>
      <c r="F31" s="17"/>
    </row>
    <row r="32" spans="1:2" ht="20.25">
      <c r="A32" s="19"/>
      <c r="B32" s="20"/>
    </row>
    <row r="33" ht="15">
      <c r="A33" s="19"/>
    </row>
    <row r="34" ht="15">
      <c r="A34" s="19"/>
    </row>
    <row r="35" ht="15">
      <c r="A35" s="21"/>
    </row>
  </sheetData>
  <sheetProtection/>
  <mergeCells count="51">
    <mergeCell ref="C4:C6"/>
    <mergeCell ref="E4:E6"/>
    <mergeCell ref="C10:C12"/>
    <mergeCell ref="D10:D12"/>
    <mergeCell ref="E10:E12"/>
    <mergeCell ref="F10:F12"/>
    <mergeCell ref="F7:F9"/>
    <mergeCell ref="F4:F6"/>
    <mergeCell ref="A10:A12"/>
    <mergeCell ref="B10:B12"/>
    <mergeCell ref="E13:E15"/>
    <mergeCell ref="F13:F15"/>
    <mergeCell ref="C13:C15"/>
    <mergeCell ref="D13:D15"/>
    <mergeCell ref="A1:F1"/>
    <mergeCell ref="A2:F2"/>
    <mergeCell ref="A7:A9"/>
    <mergeCell ref="B7:B9"/>
    <mergeCell ref="A13:A15"/>
    <mergeCell ref="B4:B6"/>
    <mergeCell ref="B13:B15"/>
    <mergeCell ref="C7:C9"/>
    <mergeCell ref="D7:D9"/>
    <mergeCell ref="E7:E9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B22:B24"/>
    <mergeCell ref="C22:C24"/>
    <mergeCell ref="D22:D24"/>
    <mergeCell ref="E22:E24"/>
    <mergeCell ref="F16:F18"/>
    <mergeCell ref="F19:F21"/>
    <mergeCell ref="F22:F24"/>
    <mergeCell ref="A4:A6"/>
    <mergeCell ref="A28:A29"/>
    <mergeCell ref="B28:B29"/>
    <mergeCell ref="F25:F27"/>
    <mergeCell ref="A22:A24"/>
    <mergeCell ref="A25:A27"/>
    <mergeCell ref="B25:B27"/>
    <mergeCell ref="C25:C27"/>
    <mergeCell ref="D25:D27"/>
    <mergeCell ref="E25:E2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rightToLeft="1" zoomScaleSheetLayoutView="80" zoomScalePageLayoutView="0" workbookViewId="0" topLeftCell="A1">
      <pane xSplit="1" ySplit="6" topLeftCell="B7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A1" sqref="A1:F1"/>
    </sheetView>
  </sheetViews>
  <sheetFormatPr defaultColWidth="9.140625" defaultRowHeight="12.75"/>
  <cols>
    <col min="1" max="1" width="22.8515625" style="22" customWidth="1"/>
    <col min="2" max="2" width="22.00390625" style="22" customWidth="1"/>
    <col min="3" max="3" width="27.28125" style="22" customWidth="1"/>
    <col min="4" max="4" width="22.00390625" style="22" customWidth="1"/>
    <col min="5" max="5" width="24.28125" style="22" customWidth="1"/>
    <col min="6" max="6" width="36.7109375" style="22" customWidth="1"/>
    <col min="7" max="16384" width="9.140625" style="22" customWidth="1"/>
  </cols>
  <sheetData>
    <row r="1" spans="1:6" ht="23.25">
      <c r="A1" s="101" t="s">
        <v>55</v>
      </c>
      <c r="B1" s="101"/>
      <c r="C1" s="101"/>
      <c r="D1" s="101"/>
      <c r="E1" s="101"/>
      <c r="F1" s="101"/>
    </row>
    <row r="2" spans="1:6" ht="18">
      <c r="A2" s="46" t="s">
        <v>31</v>
      </c>
      <c r="B2" s="46"/>
      <c r="C2" s="46"/>
      <c r="D2" s="46"/>
      <c r="E2" s="46"/>
      <c r="F2" s="46"/>
    </row>
    <row r="3" spans="1:2" ht="13.5" thickBot="1">
      <c r="A3" s="23"/>
      <c r="B3" s="23"/>
    </row>
    <row r="4" spans="1:6" ht="67.5" customHeight="1">
      <c r="A4" s="86" t="s">
        <v>0</v>
      </c>
      <c r="B4" s="86" t="s">
        <v>34</v>
      </c>
      <c r="C4" s="86" t="s">
        <v>49</v>
      </c>
      <c r="D4" s="86" t="s">
        <v>10</v>
      </c>
      <c r="E4" s="86" t="s">
        <v>51</v>
      </c>
      <c r="F4" s="86" t="s">
        <v>9</v>
      </c>
    </row>
    <row r="5" spans="1:6" ht="12.75" customHeight="1">
      <c r="A5" s="87"/>
      <c r="B5" s="87"/>
      <c r="C5" s="87"/>
      <c r="D5" s="87"/>
      <c r="E5" s="87"/>
      <c r="F5" s="87"/>
    </row>
    <row r="6" spans="1:6" ht="19.5" customHeight="1" thickBot="1">
      <c r="A6" s="88"/>
      <c r="B6" s="88"/>
      <c r="C6" s="88"/>
      <c r="D6" s="88"/>
      <c r="E6" s="88"/>
      <c r="F6" s="88"/>
    </row>
    <row r="7" spans="1:6" ht="18.75" customHeight="1">
      <c r="A7" s="54" t="s">
        <v>6</v>
      </c>
      <c r="B7" s="60">
        <v>0.53</v>
      </c>
      <c r="C7" s="60">
        <v>0.57</v>
      </c>
      <c r="D7" s="77" t="s">
        <v>1</v>
      </c>
      <c r="E7" s="66" t="s">
        <v>32</v>
      </c>
      <c r="F7" s="98" t="s">
        <v>48</v>
      </c>
    </row>
    <row r="8" spans="1:6" ht="48.75" customHeight="1">
      <c r="A8" s="55"/>
      <c r="B8" s="61"/>
      <c r="C8" s="61"/>
      <c r="D8" s="78"/>
      <c r="E8" s="80"/>
      <c r="F8" s="82"/>
    </row>
    <row r="9" spans="1:11" ht="36.75" customHeight="1" thickBot="1">
      <c r="A9" s="56"/>
      <c r="B9" s="62"/>
      <c r="C9" s="62"/>
      <c r="D9" s="79"/>
      <c r="E9" s="81"/>
      <c r="F9" s="83"/>
      <c r="K9" s="26"/>
    </row>
    <row r="10" spans="1:11" ht="9.75" customHeight="1">
      <c r="A10" s="63" t="s">
        <v>4</v>
      </c>
      <c r="B10" s="60">
        <v>0.09</v>
      </c>
      <c r="C10" s="60">
        <v>0.1</v>
      </c>
      <c r="D10" s="66" t="s">
        <v>2</v>
      </c>
      <c r="E10" s="66" t="s">
        <v>17</v>
      </c>
      <c r="F10" s="63" t="str">
        <f>+'מסלול 50-60'!G6</f>
        <v>ממשלתי שקלי 2-5 שנים - 45% ממשלתי צמוד 2-5 שנים - 45%
אג"ח ארה"ב 10 שנים 10% (בשקלים)</v>
      </c>
      <c r="K10" s="26"/>
    </row>
    <row r="11" spans="1:11" ht="53.25" customHeight="1">
      <c r="A11" s="64"/>
      <c r="B11" s="61"/>
      <c r="C11" s="61"/>
      <c r="D11" s="80"/>
      <c r="E11" s="80"/>
      <c r="F11" s="64"/>
      <c r="K11" s="26"/>
    </row>
    <row r="12" spans="1:11" ht="10.5" customHeight="1" thickBot="1">
      <c r="A12" s="65"/>
      <c r="B12" s="62"/>
      <c r="C12" s="62"/>
      <c r="D12" s="81"/>
      <c r="E12" s="81"/>
      <c r="F12" s="65"/>
      <c r="K12" s="26"/>
    </row>
    <row r="13" spans="1:11" ht="18.75" customHeight="1">
      <c r="A13" s="54" t="s">
        <v>7</v>
      </c>
      <c r="B13" s="60">
        <v>0.33</v>
      </c>
      <c r="C13" s="60">
        <v>0.28</v>
      </c>
      <c r="D13" s="77" t="s">
        <v>1</v>
      </c>
      <c r="E13" s="66" t="s">
        <v>33</v>
      </c>
      <c r="F13" s="54" t="str">
        <f>+'מסלול 50-60'!G7</f>
        <v>תל בונד 60 - 50%  
תל בונד שקלי - 25%
IBOXIN30-25% (בשקלים)</v>
      </c>
      <c r="K13" s="26"/>
    </row>
    <row r="14" spans="1:11" ht="38.25" customHeight="1">
      <c r="A14" s="55"/>
      <c r="B14" s="61"/>
      <c r="C14" s="61"/>
      <c r="D14" s="78"/>
      <c r="E14" s="80"/>
      <c r="F14" s="55"/>
      <c r="K14" s="26"/>
    </row>
    <row r="15" spans="1:11" ht="15" customHeight="1" thickBot="1">
      <c r="A15" s="56"/>
      <c r="B15" s="62"/>
      <c r="C15" s="62"/>
      <c r="D15" s="79"/>
      <c r="E15" s="81"/>
      <c r="F15" s="56"/>
      <c r="K15" s="26"/>
    </row>
    <row r="16" spans="1:6" ht="12.75" customHeight="1">
      <c r="A16" s="54" t="s">
        <v>46</v>
      </c>
      <c r="B16" s="60">
        <v>0.01</v>
      </c>
      <c r="C16" s="60">
        <v>0.01</v>
      </c>
      <c r="D16" s="66" t="s">
        <v>2</v>
      </c>
      <c r="E16" s="66" t="s">
        <v>27</v>
      </c>
      <c r="F16" s="98" t="s">
        <v>28</v>
      </c>
    </row>
    <row r="17" spans="1:6" ht="27" customHeight="1">
      <c r="A17" s="55"/>
      <c r="B17" s="61"/>
      <c r="C17" s="61"/>
      <c r="D17" s="80"/>
      <c r="E17" s="80"/>
      <c r="F17" s="82"/>
    </row>
    <row r="18" spans="1:6" ht="32.25" customHeight="1" thickBot="1">
      <c r="A18" s="56"/>
      <c r="B18" s="62"/>
      <c r="C18" s="62"/>
      <c r="D18" s="81"/>
      <c r="E18" s="81"/>
      <c r="F18" s="83"/>
    </row>
    <row r="19" spans="1:6" ht="12.75" customHeight="1">
      <c r="A19" s="54" t="s">
        <v>5</v>
      </c>
      <c r="B19" s="60">
        <v>0.02</v>
      </c>
      <c r="C19" s="60">
        <v>0.05</v>
      </c>
      <c r="D19" s="66" t="s">
        <v>2</v>
      </c>
      <c r="E19" s="66" t="s">
        <v>18</v>
      </c>
      <c r="F19" s="54" t="s">
        <v>19</v>
      </c>
    </row>
    <row r="20" spans="1:6" ht="12.75" customHeight="1">
      <c r="A20" s="55"/>
      <c r="B20" s="61"/>
      <c r="C20" s="61"/>
      <c r="D20" s="80"/>
      <c r="E20" s="80"/>
      <c r="F20" s="55"/>
    </row>
    <row r="21" spans="1:6" ht="13.5" customHeight="1" thickBot="1">
      <c r="A21" s="56"/>
      <c r="B21" s="62"/>
      <c r="C21" s="62"/>
      <c r="D21" s="81"/>
      <c r="E21" s="81"/>
      <c r="F21" s="56"/>
    </row>
    <row r="22" spans="1:6" ht="12.75" customHeight="1">
      <c r="A22" s="57" t="s">
        <v>3</v>
      </c>
      <c r="B22" s="95">
        <f>SUM(B7:B21)</f>
        <v>0.98</v>
      </c>
      <c r="C22" s="95">
        <f>SUM(C7:C21)</f>
        <v>1.01</v>
      </c>
      <c r="D22" s="54"/>
      <c r="E22" s="54"/>
      <c r="F22" s="54"/>
    </row>
    <row r="23" spans="1:6" ht="12.75" customHeight="1">
      <c r="A23" s="99"/>
      <c r="B23" s="96"/>
      <c r="C23" s="96"/>
      <c r="D23" s="55"/>
      <c r="E23" s="55"/>
      <c r="F23" s="55"/>
    </row>
    <row r="24" spans="1:6" ht="13.5" customHeight="1" thickBot="1">
      <c r="A24" s="100"/>
      <c r="B24" s="97"/>
      <c r="C24" s="97"/>
      <c r="D24" s="56"/>
      <c r="E24" s="56"/>
      <c r="F24" s="56"/>
    </row>
    <row r="25" spans="1:6" ht="12.75" customHeight="1">
      <c r="A25" s="54" t="s">
        <v>8</v>
      </c>
      <c r="B25" s="63">
        <v>0.25</v>
      </c>
      <c r="C25" s="63">
        <v>0.22</v>
      </c>
      <c r="D25" s="66" t="s">
        <v>1</v>
      </c>
      <c r="E25" s="66" t="s">
        <v>38</v>
      </c>
      <c r="F25" s="54" t="s">
        <v>39</v>
      </c>
    </row>
    <row r="26" spans="1:6" ht="12.75" customHeight="1">
      <c r="A26" s="55"/>
      <c r="B26" s="64"/>
      <c r="C26" s="64"/>
      <c r="D26" s="80"/>
      <c r="E26" s="80"/>
      <c r="F26" s="55"/>
    </row>
    <row r="27" spans="1:6" ht="13.5" customHeight="1" thickBot="1">
      <c r="A27" s="56"/>
      <c r="B27" s="65"/>
      <c r="C27" s="65"/>
      <c r="D27" s="81"/>
      <c r="E27" s="81"/>
      <c r="F27" s="56"/>
    </row>
    <row r="28" spans="1:6" ht="13.5" customHeight="1">
      <c r="A28" s="89" t="s">
        <v>35</v>
      </c>
      <c r="B28" s="92">
        <v>0.0015</v>
      </c>
      <c r="C28" s="37"/>
      <c r="D28" s="36"/>
      <c r="E28" s="36"/>
      <c r="F28" s="36"/>
    </row>
    <row r="29" spans="1:5" ht="13.5" customHeight="1">
      <c r="A29" s="90"/>
      <c r="B29" s="93"/>
      <c r="E29" s="44"/>
    </row>
    <row r="30" spans="1:2" ht="13.5" customHeight="1" thickBot="1">
      <c r="A30" s="91"/>
      <c r="B30" s="94"/>
    </row>
    <row r="31" spans="1:2" ht="15">
      <c r="A31" s="28" t="s">
        <v>47</v>
      </c>
      <c r="B31" s="19"/>
    </row>
    <row r="32" spans="1:2" ht="15">
      <c r="A32" s="19"/>
      <c r="B32" s="19"/>
    </row>
    <row r="33" spans="1:2" ht="15">
      <c r="A33" s="19"/>
      <c r="B33" s="19"/>
    </row>
    <row r="34" spans="1:2" ht="15">
      <c r="A34" s="19"/>
      <c r="B34" s="19"/>
    </row>
    <row r="35" spans="1:2" ht="15">
      <c r="A35" s="19"/>
      <c r="B35" s="19"/>
    </row>
    <row r="36" spans="1:2" ht="15">
      <c r="A36" s="21"/>
      <c r="B36" s="21"/>
    </row>
  </sheetData>
  <sheetProtection/>
  <mergeCells count="52">
    <mergeCell ref="E4:E6"/>
    <mergeCell ref="D4:D6"/>
    <mergeCell ref="E7:E9"/>
    <mergeCell ref="E10:E12"/>
    <mergeCell ref="A1:F1"/>
    <mergeCell ref="A2:F2"/>
    <mergeCell ref="C4:C6"/>
    <mergeCell ref="A7:A9"/>
    <mergeCell ref="B7:B9"/>
    <mergeCell ref="F7:F9"/>
    <mergeCell ref="B4:B6"/>
    <mergeCell ref="A4:A6"/>
    <mergeCell ref="B10:B12"/>
    <mergeCell ref="C10:C12"/>
    <mergeCell ref="D10:D12"/>
    <mergeCell ref="C7:C9"/>
    <mergeCell ref="D7:D9"/>
    <mergeCell ref="F10:F12"/>
    <mergeCell ref="F13:F15"/>
    <mergeCell ref="A16:A18"/>
    <mergeCell ref="B16:B18"/>
    <mergeCell ref="C16:C18"/>
    <mergeCell ref="D16:D18"/>
    <mergeCell ref="E16:E18"/>
    <mergeCell ref="F16:F18"/>
    <mergeCell ref="A13:A15"/>
    <mergeCell ref="A10:A12"/>
    <mergeCell ref="F22:F24"/>
    <mergeCell ref="A19:A21"/>
    <mergeCell ref="B19:B21"/>
    <mergeCell ref="C19:C21"/>
    <mergeCell ref="D19:D21"/>
    <mergeCell ref="E19:E21"/>
    <mergeCell ref="A22:A24"/>
    <mergeCell ref="B22:B24"/>
    <mergeCell ref="C22:C24"/>
    <mergeCell ref="D22:D24"/>
    <mergeCell ref="B13:B15"/>
    <mergeCell ref="E22:E24"/>
    <mergeCell ref="E13:E15"/>
    <mergeCell ref="C13:C15"/>
    <mergeCell ref="D13:D15"/>
    <mergeCell ref="F4:F6"/>
    <mergeCell ref="A28:A30"/>
    <mergeCell ref="B28:B30"/>
    <mergeCell ref="F25:F27"/>
    <mergeCell ref="A25:A27"/>
    <mergeCell ref="B25:B27"/>
    <mergeCell ref="C25:C27"/>
    <mergeCell ref="D25:D27"/>
    <mergeCell ref="E25:E27"/>
    <mergeCell ref="F19:F21"/>
  </mergeCells>
  <printOptions horizontalCentered="1" verticalCentered="1"/>
  <pageMargins left="0" right="0" top="0.984251968503937" bottom="0.984251968503937" header="0.5118110236220472" footer="0.5118110236220472"/>
  <pageSetup blackAndWhite="1"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rightToLeft="1" zoomScale="70" zoomScaleNormal="70"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3" customWidth="1"/>
  </cols>
  <sheetData>
    <row r="1" spans="1:4" ht="20.25">
      <c r="A1" s="29"/>
      <c r="B1" s="29"/>
      <c r="C1" s="29"/>
      <c r="D1" s="29"/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liora</dc:creator>
  <cp:keywords/>
  <dc:description/>
  <cp:lastModifiedBy>Tamar Menashe</cp:lastModifiedBy>
  <cp:lastPrinted>2014-01-12T07:30:33Z</cp:lastPrinted>
  <dcterms:created xsi:type="dcterms:W3CDTF">2010-01-25T10:20:01Z</dcterms:created>
  <dcterms:modified xsi:type="dcterms:W3CDTF">2024-02-27T14:22:54Z</dcterms:modified>
  <cp:category/>
  <cp:version/>
  <cp:contentType/>
  <cp:contentStatus/>
</cp:coreProperties>
</file>