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1\31.12.2021\הנדסאים גמל\סופי\"/>
    </mc:Choice>
  </mc:AlternateContent>
  <bookViews>
    <workbookView xWindow="0" yWindow="0" windowWidth="28800" windowHeight="12045"/>
  </bookViews>
  <sheets>
    <sheet name="פרסום מרכיבי תשואה" sheetId="1" r:id="rId1"/>
  </sheets>
  <calcPr calcId="162913"/>
</workbook>
</file>

<file path=xl/calcChain.xml><?xml version="1.0" encoding="utf-8"?>
<calcChain xmlns="http://schemas.openxmlformats.org/spreadsheetml/2006/main">
  <c r="I55" i="1" l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56" i="1" s="1"/>
</calcChain>
</file>

<file path=xl/sharedStrings.xml><?xml version="1.0" encoding="utf-8"?>
<sst xmlns="http://schemas.openxmlformats.org/spreadsheetml/2006/main" count="860" uniqueCount="71">
  <si>
    <t>פירוט תרומת אפיקי ההשקעה לתשואה הכוללת</t>
  </si>
  <si>
    <t>הנדסאים וטכנאים קופות גמל בע"מ</t>
  </si>
  <si>
    <t>ג.הנדסאים מסל. עד 50(9953)</t>
  </si>
  <si>
    <t>2021</t>
  </si>
  <si>
    <t xml:space="preserve">   </t>
  </si>
  <si>
    <t>אפיקי השקעה: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</si>
  <si>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</si>
  <si>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</si>
  <si>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</si>
  <si>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</si>
  <si>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</si>
  <si>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</si>
  <si>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</si>
  <si>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</si>
  <si>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</si>
  <si>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</si>
  <si>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</si>
  <si>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</si>
  <si>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</si>
  <si>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</si>
  <si>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</si>
  <si>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</si>
  <si>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</si>
  <si>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</si>
  <si>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</si>
  <si>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</si>
  <si>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</si>
  <si>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</si>
  <si>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</si>
  <si>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</si>
  <si>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/>
  </si>
  <si>
    <t>מזומנים ושווי מזומנים</t>
  </si>
  <si>
    <t xml:space="preserve">  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</si>
  <si>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</si>
  <si>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</si>
  <si>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</si>
  <si>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</si>
  <si>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</si>
  <si>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</si>
  <si>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</si>
  <si>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</si>
  <si>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</si>
  <si>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</si>
  <si>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</si>
  <si>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</si>
  <si>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</si>
  <si>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</si>
  <si>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</si>
  <si>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</si>
  <si>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</si>
  <si>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</si>
  <si>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</si>
  <si>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</si>
  <si>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</si>
  <si>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</si>
  <si>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</si>
  <si>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</si>
  <si>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</si>
  <si>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</si>
  <si>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</si>
  <si>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</si>
  <si>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</si>
  <si>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</si>
  <si>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</si>
  <si>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</si>
  <si>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</si>
  <si>
    <t>תשואה מצטברת</t>
  </si>
  <si>
    <t xml:space="preserve"> </t>
  </si>
  <si>
    <t>סוף מידע</t>
  </si>
  <si>
    <t>13:53:15</t>
  </si>
  <si>
    <t>2021-07-06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</si>
</sst>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11"/>
      <color indexed="8"/>
      <name val="Arial"/>
      <family val="2"/>
      <scheme val="minor"/>
    </font>
    <font>
      <b/>
      <sz val="8"/>
      <name val="Tahoma"/>
      <family val="2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9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 wrapText="1"/>
    </xf>
    <xf numFmtId="0" fontId="5" fillId="4" borderId="0" xfId="0" applyFont="1" applyFill="1" applyAlignment="1">
      <alignment horizontal="right"/>
    </xf>
    <xf numFmtId="2" fontId="1" fillId="2" borderId="0" xfId="1" applyNumberFormat="1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right" wrapText="1"/>
    </xf>
    <xf numFmtId="0" fontId="7" fillId="3" borderId="0" xfId="0" applyFont="1" applyFill="1" applyAlignment="1">
      <alignment horizontal="center" wrapText="1"/>
    </xf>
    <xf numFmtId="4" fontId="7" fillId="2" borderId="0" xfId="0" applyNumberFormat="1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right" wrapText="1"/>
    </xf>
    <xf numFmtId="0" fontId="8" fillId="2" borderId="0" xfId="0" applyFont="1" applyFill="1" applyBorder="1" applyAlignment="1" applyProtection="1">
      <alignment horizontal="right" wrapText="1"/>
      <protection locked="0"/>
    </xf>
    <xf numFmtId="0" fontId="4" fillId="2" borderId="0" xfId="0" applyFont="1" applyFill="1" applyBorder="1" applyAlignment="1">
      <alignment horizontal="righ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showGridLines="0" rightToLeft="1" tabSelected="1" workbookViewId="0">
      <pane xSplit="2" ySplit="5" topLeftCell="G30" activePane="bottomRight" state="frozen"/>
      <selection pane="topRight" activeCell="C1" sqref="C1"/>
      <selection pane="bottomLeft" activeCell="A6" sqref="A6"/>
      <selection pane="bottomRight" activeCell="J37" sqref="J37"/>
    </sheetView>
  </sheetViews>
  <sheetFormatPr defaultRowHeight="14.25" x14ac:dyDescent="0.2"/>
  <cols>
    <col min="1" max="1" width="4.5" customWidth="1"/>
    <col min="2" max="2" width="58" customWidth="1"/>
    <col min="3" max="27" width="17.875" customWidth="1"/>
  </cols>
  <sheetData>
    <row r="1" spans="1:27" x14ac:dyDescent="0.2">
      <c r="B1" s="5" t="s">
        <v>0</v>
      </c>
    </row>
    <row r="2" spans="1:27" x14ac:dyDescent="0.2">
      <c r="B2" s="5" t="s">
        <v>1</v>
      </c>
    </row>
    <row r="3" spans="1:27" x14ac:dyDescent="0.2">
      <c r="B3" s="5" t="s">
        <v>2</v>
      </c>
    </row>
    <row r="4" spans="1:27" x14ac:dyDescent="0.2">
      <c r="B4" s="5" t="s">
        <v>3</v>
      </c>
    </row>
    <row r="5" spans="1:27" ht="21.75" x14ac:dyDescent="0.2">
      <c r="A5" s="1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  <c r="K5" s="2" t="s">
        <v>14</v>
      </c>
      <c r="L5" s="2" t="s">
        <v>15</v>
      </c>
      <c r="M5" s="2" t="s">
        <v>16</v>
      </c>
      <c r="N5" s="2" t="s">
        <v>17</v>
      </c>
      <c r="O5" s="7" t="s">
        <v>18</v>
      </c>
      <c r="P5" s="7" t="s">
        <v>19</v>
      </c>
      <c r="Q5" s="7" t="s">
        <v>20</v>
      </c>
      <c r="R5" s="7" t="s">
        <v>21</v>
      </c>
      <c r="S5" s="7" t="s">
        <v>22</v>
      </c>
      <c r="T5" s="7" t="s">
        <v>23</v>
      </c>
      <c r="U5" s="10" t="s">
        <v>24</v>
      </c>
      <c r="V5" s="10" t="s">
        <v>25</v>
      </c>
      <c r="W5" s="10" t="s">
        <v>26</v>
      </c>
      <c r="X5" s="10" t="s">
        <v>27</v>
      </c>
      <c r="Y5" s="2" t="s">
        <v>28</v>
      </c>
      <c r="Z5" s="2" t="s">
        <v>29</v>
      </c>
      <c r="AA5" s="2" t="s">
        <v>30</v>
      </c>
    </row>
    <row r="6" spans="1:27" x14ac:dyDescent="0.2">
      <c r="A6" s="1" t="s">
        <v>30</v>
      </c>
      <c r="B6" s="2" t="s">
        <v>31</v>
      </c>
      <c r="C6" s="3">
        <v>2.6383417592990596E-3</v>
      </c>
      <c r="D6" s="3">
        <v>7.23</v>
      </c>
      <c r="E6" s="3">
        <v>6.0000000000000001E-3</v>
      </c>
      <c r="F6" s="3">
        <v>18.300999999999998</v>
      </c>
      <c r="G6" s="3">
        <v>0.01</v>
      </c>
      <c r="H6" s="3">
        <v>17.986000000000001</v>
      </c>
      <c r="I6" s="3">
        <v>-1E-3</v>
      </c>
      <c r="J6" s="3">
        <v>5.766</v>
      </c>
      <c r="K6" s="3">
        <v>0</v>
      </c>
      <c r="L6" s="3">
        <v>3.9489999999999998</v>
      </c>
      <c r="M6" s="3">
        <v>-6.0000000000000001E-3</v>
      </c>
      <c r="N6" s="3">
        <v>4.609</v>
      </c>
      <c r="O6" s="8">
        <v>6.0000000000000001E-3</v>
      </c>
      <c r="P6" s="8">
        <v>7.2759999999999998</v>
      </c>
      <c r="Q6" s="8">
        <v>4.0000000000000001E-3</v>
      </c>
      <c r="R6" s="8">
        <v>4.298</v>
      </c>
      <c r="S6" s="8">
        <v>0</v>
      </c>
      <c r="T6" s="8">
        <v>4.6790000000000003</v>
      </c>
      <c r="U6" s="11">
        <v>-3.0000000000000001E-3</v>
      </c>
      <c r="V6" s="11">
        <v>5.6959999999999997</v>
      </c>
      <c r="W6" s="11">
        <v>2.5999999999999999E-2</v>
      </c>
      <c r="X6" s="11">
        <v>4.2880000000000003</v>
      </c>
      <c r="Y6" s="8">
        <v>-4.4999999999999998E-2</v>
      </c>
      <c r="Z6" s="8">
        <v>5.2489999999999997</v>
      </c>
      <c r="AA6" s="2" t="s">
        <v>32</v>
      </c>
    </row>
    <row r="7" spans="1:27" x14ac:dyDescent="0.2">
      <c r="A7" s="1" t="s">
        <v>30</v>
      </c>
      <c r="B7" s="2" t="s">
        <v>33</v>
      </c>
      <c r="C7" s="3">
        <v>2.7651468167415663E-2</v>
      </c>
      <c r="D7" s="3">
        <v>16.204000000000001</v>
      </c>
      <c r="E7" s="3">
        <v>-0.18</v>
      </c>
      <c r="F7" s="3">
        <v>12.278</v>
      </c>
      <c r="G7" s="3">
        <v>8.5000000000000006E-2</v>
      </c>
      <c r="H7" s="3">
        <v>12.218</v>
      </c>
      <c r="I7" s="3">
        <v>8.0000000000000002E-3</v>
      </c>
      <c r="J7" s="3">
        <v>11.882999999999999</v>
      </c>
      <c r="K7" s="3">
        <v>-6.6000000000000003E-2</v>
      </c>
      <c r="L7" s="3">
        <v>14.351000000000001</v>
      </c>
      <c r="M7" s="3">
        <v>3.3000000000000002E-2</v>
      </c>
      <c r="N7" s="3">
        <v>13.794</v>
      </c>
      <c r="O7" s="8">
        <v>5.5E-2</v>
      </c>
      <c r="P7" s="8">
        <v>11.923</v>
      </c>
      <c r="Q7" s="8">
        <v>8.7999999999999995E-2</v>
      </c>
      <c r="R7" s="8">
        <v>13.565</v>
      </c>
      <c r="S7" s="8">
        <v>-7.5999999999999998E-2</v>
      </c>
      <c r="T7" s="8">
        <v>13.67</v>
      </c>
      <c r="U7" s="11">
        <v>-5.0000000000000001E-3</v>
      </c>
      <c r="V7" s="11">
        <v>12.073</v>
      </c>
      <c r="W7" s="11">
        <v>0.13400000000000001</v>
      </c>
      <c r="X7" s="11">
        <v>12.458</v>
      </c>
      <c r="Y7" s="8">
        <v>-0.04</v>
      </c>
      <c r="Z7" s="8">
        <v>12.117000000000001</v>
      </c>
      <c r="AA7" s="2" t="s">
        <v>32</v>
      </c>
    </row>
    <row r="8" spans="1:27" x14ac:dyDescent="0.2">
      <c r="A8" s="1" t="s">
        <v>30</v>
      </c>
      <c r="B8" s="2" t="s">
        <v>34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11">
        <v>0</v>
      </c>
      <c r="V8" s="11">
        <v>0</v>
      </c>
      <c r="W8" s="11">
        <v>0</v>
      </c>
      <c r="X8" s="11">
        <v>0</v>
      </c>
      <c r="Y8" s="8">
        <v>0</v>
      </c>
      <c r="Z8" s="8">
        <v>0</v>
      </c>
      <c r="AA8" s="2" t="s">
        <v>32</v>
      </c>
    </row>
    <row r="9" spans="1:27" x14ac:dyDescent="0.2">
      <c r="A9" s="1" t="s">
        <v>30</v>
      </c>
      <c r="B9" s="2" t="s">
        <v>35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11">
        <v>0</v>
      </c>
      <c r="V9" s="11">
        <v>0</v>
      </c>
      <c r="W9" s="11">
        <v>0</v>
      </c>
      <c r="X9" s="11">
        <v>0</v>
      </c>
      <c r="Y9" s="8">
        <v>0</v>
      </c>
      <c r="Z9" s="8">
        <v>0</v>
      </c>
      <c r="AA9" s="2" t="s">
        <v>32</v>
      </c>
    </row>
    <row r="10" spans="1:27" x14ac:dyDescent="0.2">
      <c r="A10" s="1" t="s">
        <v>30</v>
      </c>
      <c r="B10" s="2" t="s">
        <v>36</v>
      </c>
      <c r="C10" s="3">
        <v>2.4105532392836759E-2</v>
      </c>
      <c r="D10" s="3">
        <v>8.58</v>
      </c>
      <c r="E10" s="3">
        <v>8.0000000000000002E-3</v>
      </c>
      <c r="F10" s="3">
        <v>7.867</v>
      </c>
      <c r="G10" s="3">
        <v>7.5999999999999998E-2</v>
      </c>
      <c r="H10" s="3">
        <v>6.9429999999999996</v>
      </c>
      <c r="I10" s="3">
        <v>7.1999999999999995E-2</v>
      </c>
      <c r="J10" s="3">
        <v>7.4740000000000002</v>
      </c>
      <c r="K10" s="3">
        <v>0.09</v>
      </c>
      <c r="L10" s="3">
        <v>6.9459999999999997</v>
      </c>
      <c r="M10" s="3">
        <v>1.0999999999999999E-2</v>
      </c>
      <c r="N10" s="3">
        <v>6.4770000000000003</v>
      </c>
      <c r="O10" s="8">
        <v>1.7000000000000001E-2</v>
      </c>
      <c r="P10" s="8">
        <v>6.4530000000000003</v>
      </c>
      <c r="Q10" s="8">
        <v>0.13500000000000001</v>
      </c>
      <c r="R10" s="8">
        <v>7.2610000000000001</v>
      </c>
      <c r="S10" s="8">
        <v>2.8000000000000001E-2</v>
      </c>
      <c r="T10" s="8">
        <v>7.3959999999999999</v>
      </c>
      <c r="U10" s="11">
        <v>0.13600000000000001</v>
      </c>
      <c r="V10" s="11">
        <v>7.165</v>
      </c>
      <c r="W10" s="11">
        <v>3.6999999999999998E-2</v>
      </c>
      <c r="X10" s="11">
        <v>7.1310000000000002</v>
      </c>
      <c r="Y10" s="8">
        <v>-1.9E-2</v>
      </c>
      <c r="Z10" s="8">
        <v>5.1100000000000003</v>
      </c>
      <c r="AA10" s="2" t="s">
        <v>32</v>
      </c>
    </row>
    <row r="11" spans="1:27" x14ac:dyDescent="0.2">
      <c r="A11" s="1" t="s">
        <v>30</v>
      </c>
      <c r="B11" s="2" t="s">
        <v>37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11">
        <v>0</v>
      </c>
      <c r="V11" s="11">
        <v>0</v>
      </c>
      <c r="W11" s="11">
        <v>0</v>
      </c>
      <c r="X11" s="11">
        <v>0</v>
      </c>
      <c r="Y11" s="8">
        <v>0</v>
      </c>
      <c r="Z11" s="8">
        <v>0</v>
      </c>
      <c r="AA11" s="2" t="s">
        <v>32</v>
      </c>
    </row>
    <row r="12" spans="1:27" x14ac:dyDescent="0.2">
      <c r="A12" s="1" t="s">
        <v>30</v>
      </c>
      <c r="B12" s="2" t="s">
        <v>38</v>
      </c>
      <c r="C12" s="3">
        <v>0.14369419018684398</v>
      </c>
      <c r="D12" s="3">
        <v>12.13</v>
      </c>
      <c r="E12" s="3">
        <v>0.14299999999999999</v>
      </c>
      <c r="F12" s="3">
        <v>10.839</v>
      </c>
      <c r="G12" s="3">
        <v>0.52200000000000002</v>
      </c>
      <c r="H12" s="3">
        <v>11.234999999999999</v>
      </c>
      <c r="I12" s="3">
        <v>0.58199999999999996</v>
      </c>
      <c r="J12" s="3">
        <v>13.544</v>
      </c>
      <c r="K12" s="3">
        <v>0.52100000000000002</v>
      </c>
      <c r="L12" s="3">
        <v>13.007999999999999</v>
      </c>
      <c r="M12" s="3">
        <v>3.5000000000000003E-2</v>
      </c>
      <c r="N12" s="3">
        <v>13.246</v>
      </c>
      <c r="O12" s="8">
        <v>8.1000000000000003E-2</v>
      </c>
      <c r="P12" s="8">
        <v>12.837999999999999</v>
      </c>
      <c r="Q12" s="8">
        <v>0.56799999999999995</v>
      </c>
      <c r="R12" s="8">
        <v>13.218999999999999</v>
      </c>
      <c r="S12" s="8">
        <v>4.7E-2</v>
      </c>
      <c r="T12" s="8">
        <v>13.477</v>
      </c>
      <c r="U12" s="11">
        <v>0.72499999999999998</v>
      </c>
      <c r="V12" s="11">
        <v>13.542</v>
      </c>
      <c r="W12" s="11">
        <v>0.25900000000000001</v>
      </c>
      <c r="X12" s="11">
        <v>13.638</v>
      </c>
      <c r="Y12" s="8">
        <v>0.63200000000000001</v>
      </c>
      <c r="Z12" s="8">
        <v>13.887</v>
      </c>
      <c r="AA12" s="2" t="s">
        <v>32</v>
      </c>
    </row>
    <row r="13" spans="1:27" x14ac:dyDescent="0.2">
      <c r="A13" s="1" t="s">
        <v>30</v>
      </c>
      <c r="B13" s="2" t="s">
        <v>39</v>
      </c>
      <c r="C13" s="3">
        <v>0.50008423887352971</v>
      </c>
      <c r="D13" s="3">
        <v>43.341999999999999</v>
      </c>
      <c r="E13" s="3">
        <v>0.44900000000000001</v>
      </c>
      <c r="F13" s="3">
        <v>39.737000000000002</v>
      </c>
      <c r="G13" s="3">
        <v>0.995</v>
      </c>
      <c r="H13" s="3">
        <v>40.968000000000004</v>
      </c>
      <c r="I13" s="3">
        <v>1.3620000000000001</v>
      </c>
      <c r="J13" s="3">
        <v>51.359000000000002</v>
      </c>
      <c r="K13" s="3">
        <v>9.0999999999999998E-2</v>
      </c>
      <c r="L13" s="3">
        <v>51.616999999999997</v>
      </c>
      <c r="M13" s="3">
        <v>0.71399999999999997</v>
      </c>
      <c r="N13" s="3">
        <v>52.139000000000003</v>
      </c>
      <c r="O13" s="8">
        <v>-2.3E-2</v>
      </c>
      <c r="P13" s="8">
        <v>51.527999999999999</v>
      </c>
      <c r="Q13" s="8">
        <v>0.67100000000000004</v>
      </c>
      <c r="R13" s="8">
        <v>51.689</v>
      </c>
      <c r="S13" s="8">
        <v>-1.411</v>
      </c>
      <c r="T13" s="8">
        <v>51.067999999999998</v>
      </c>
      <c r="U13" s="11">
        <v>1.778</v>
      </c>
      <c r="V13" s="11">
        <v>60.253999999999998</v>
      </c>
      <c r="W13" s="11">
        <v>-0.60899999999999999</v>
      </c>
      <c r="X13" s="11">
        <v>61.732999999999997</v>
      </c>
      <c r="Y13" s="8">
        <v>1.008</v>
      </c>
      <c r="Z13" s="8">
        <v>62.838000000000001</v>
      </c>
      <c r="AA13" s="2" t="s">
        <v>32</v>
      </c>
    </row>
    <row r="14" spans="1:27" x14ac:dyDescent="0.2">
      <c r="A14" s="1" t="s">
        <v>30</v>
      </c>
      <c r="B14" s="2" t="s">
        <v>40</v>
      </c>
      <c r="C14" s="3">
        <v>0.13579187410139293</v>
      </c>
      <c r="D14" s="3">
        <v>11.769</v>
      </c>
      <c r="E14" s="3">
        <v>-1.7999999999999999E-2</v>
      </c>
      <c r="F14" s="3">
        <v>10.285</v>
      </c>
      <c r="G14" s="3">
        <v>1.4999999999999999E-2</v>
      </c>
      <c r="H14" s="3">
        <v>9.9290000000000003</v>
      </c>
      <c r="I14" s="3">
        <v>6.6000000000000003E-2</v>
      </c>
      <c r="J14" s="3">
        <v>9.1180000000000003</v>
      </c>
      <c r="K14" s="3">
        <v>7.0000000000000007E-2</v>
      </c>
      <c r="L14" s="3">
        <v>9.2929999999999993</v>
      </c>
      <c r="M14" s="3">
        <v>4.4999999999999998E-2</v>
      </c>
      <c r="N14" s="3">
        <v>8.9550000000000001</v>
      </c>
      <c r="O14" s="8">
        <v>0</v>
      </c>
      <c r="P14" s="8">
        <v>9</v>
      </c>
      <c r="Q14" s="8">
        <v>8.6999999999999994E-2</v>
      </c>
      <c r="R14" s="8">
        <v>8.8130000000000006</v>
      </c>
      <c r="S14" s="8">
        <v>3.1E-2</v>
      </c>
      <c r="T14" s="8">
        <v>8.99</v>
      </c>
      <c r="U14" s="11">
        <v>3.5999999999999997E-2</v>
      </c>
      <c r="V14" s="11">
        <v>0</v>
      </c>
      <c r="W14" s="11">
        <v>3.0000000000000001E-3</v>
      </c>
      <c r="X14" s="11">
        <v>0</v>
      </c>
      <c r="Y14" s="8">
        <v>0</v>
      </c>
      <c r="Z14" s="8">
        <v>0</v>
      </c>
      <c r="AA14" s="2" t="s">
        <v>32</v>
      </c>
    </row>
    <row r="15" spans="1:27" x14ac:dyDescent="0.2">
      <c r="A15" s="1" t="s">
        <v>30</v>
      </c>
      <c r="B15" s="2" t="s">
        <v>41</v>
      </c>
      <c r="C15" s="3">
        <v>-1.5228177103641374E-3</v>
      </c>
      <c r="D15" s="3">
        <v>0.11799999999999999</v>
      </c>
      <c r="E15" s="3">
        <v>5.0000000000000001E-3</v>
      </c>
      <c r="F15" s="3">
        <v>0.11700000000000001</v>
      </c>
      <c r="G15" s="3">
        <v>2E-3</v>
      </c>
      <c r="H15" s="3">
        <v>0.115</v>
      </c>
      <c r="I15" s="3">
        <v>2E-3</v>
      </c>
      <c r="J15" s="3">
        <v>0.124</v>
      </c>
      <c r="K15" s="3">
        <v>4.0000000000000001E-3</v>
      </c>
      <c r="L15" s="3">
        <v>0.11899999999999999</v>
      </c>
      <c r="M15" s="3">
        <v>5.0000000000000001E-3</v>
      </c>
      <c r="N15" s="3">
        <v>0.11899999999999999</v>
      </c>
      <c r="O15" s="8">
        <v>-3.0000000000000001E-3</v>
      </c>
      <c r="P15" s="8">
        <v>0.11700000000000001</v>
      </c>
      <c r="Q15" s="8">
        <v>-2E-3</v>
      </c>
      <c r="R15" s="8">
        <v>0.111</v>
      </c>
      <c r="S15" s="8">
        <v>1E-3</v>
      </c>
      <c r="T15" s="8">
        <v>0.114</v>
      </c>
      <c r="U15" s="11">
        <v>0</v>
      </c>
      <c r="V15" s="11">
        <v>0.109</v>
      </c>
      <c r="W15" s="11">
        <v>0</v>
      </c>
      <c r="X15" s="11">
        <v>0.111</v>
      </c>
      <c r="Y15" s="8">
        <v>0</v>
      </c>
      <c r="Z15" s="8">
        <v>0.108</v>
      </c>
      <c r="AA15" s="2" t="s">
        <v>32</v>
      </c>
    </row>
    <row r="16" spans="1:27" x14ac:dyDescent="0.2">
      <c r="A16" s="1" t="s">
        <v>30</v>
      </c>
      <c r="B16" s="2" t="s">
        <v>42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11">
        <v>0</v>
      </c>
      <c r="V16" s="11">
        <v>0</v>
      </c>
      <c r="W16" s="11">
        <v>0</v>
      </c>
      <c r="X16" s="11">
        <v>0</v>
      </c>
      <c r="Y16" s="8">
        <v>0</v>
      </c>
      <c r="Z16" s="8">
        <v>0</v>
      </c>
      <c r="AA16" s="2" t="s">
        <v>32</v>
      </c>
    </row>
    <row r="17" spans="1:27" x14ac:dyDescent="0.2">
      <c r="A17" s="1" t="s">
        <v>30</v>
      </c>
      <c r="B17" s="2" t="s">
        <v>43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11">
        <v>0</v>
      </c>
      <c r="V17" s="11">
        <v>0</v>
      </c>
      <c r="W17" s="11">
        <v>0</v>
      </c>
      <c r="X17" s="11">
        <v>0</v>
      </c>
      <c r="Y17" s="8">
        <v>-3.7999999999999999E-2</v>
      </c>
      <c r="Z17" s="8">
        <v>-3.7999999999999999E-2</v>
      </c>
      <c r="AA17" s="2" t="s">
        <v>32</v>
      </c>
    </row>
    <row r="18" spans="1:27" x14ac:dyDescent="0.2">
      <c r="A18" s="1" t="s">
        <v>30</v>
      </c>
      <c r="B18" s="2" t="s">
        <v>44</v>
      </c>
      <c r="C18" s="3">
        <v>1.3421444226938161E-3</v>
      </c>
      <c r="D18" s="3">
        <v>-0.104</v>
      </c>
      <c r="E18" s="3">
        <v>-7.6999999999999999E-2</v>
      </c>
      <c r="F18" s="3">
        <v>-0.16500000000000001</v>
      </c>
      <c r="G18" s="3">
        <v>-0.192</v>
      </c>
      <c r="H18" s="3">
        <v>-0.124</v>
      </c>
      <c r="I18" s="3">
        <v>0.307</v>
      </c>
      <c r="J18" s="3">
        <v>1.4999999999999999E-2</v>
      </c>
      <c r="K18" s="3">
        <v>-3.2000000000000001E-2</v>
      </c>
      <c r="L18" s="3">
        <v>0.02</v>
      </c>
      <c r="M18" s="3">
        <v>-7.1999999999999995E-2</v>
      </c>
      <c r="N18" s="3">
        <v>-3.4000000000000002E-2</v>
      </c>
      <c r="O18" s="8">
        <v>3.7999999999999999E-2</v>
      </c>
      <c r="P18" s="8">
        <v>0.25</v>
      </c>
      <c r="Q18" s="8">
        <v>0.129</v>
      </c>
      <c r="R18" s="8">
        <v>0.11899999999999999</v>
      </c>
      <c r="S18" s="8">
        <v>-0.13100000000000001</v>
      </c>
      <c r="T18" s="8">
        <v>-0.112</v>
      </c>
      <c r="U18" s="11">
        <v>0.28899999999999998</v>
      </c>
      <c r="V18" s="11">
        <v>0.18099999999999999</v>
      </c>
      <c r="W18" s="11">
        <v>0.10100000000000001</v>
      </c>
      <c r="X18" s="11">
        <v>-7.6999999999999999E-2</v>
      </c>
      <c r="Y18" s="8">
        <v>0.14399999999999999</v>
      </c>
      <c r="Z18" s="8">
        <v>0</v>
      </c>
      <c r="AA18" s="2" t="s">
        <v>32</v>
      </c>
    </row>
    <row r="19" spans="1:27" x14ac:dyDescent="0.2">
      <c r="A19" s="1" t="s">
        <v>30</v>
      </c>
      <c r="B19" s="2" t="s">
        <v>45</v>
      </c>
      <c r="C19" s="3">
        <v>2.2150278063522775E-3</v>
      </c>
      <c r="D19" s="3">
        <v>0.72799999999999998</v>
      </c>
      <c r="E19" s="3">
        <v>5.0000000000000001E-3</v>
      </c>
      <c r="F19" s="3">
        <v>0.69899999999999995</v>
      </c>
      <c r="G19" s="3">
        <v>7.0000000000000001E-3</v>
      </c>
      <c r="H19" s="3">
        <v>0.68100000000000005</v>
      </c>
      <c r="I19" s="3">
        <v>3.0000000000000001E-3</v>
      </c>
      <c r="J19" s="3">
        <v>0.73</v>
      </c>
      <c r="K19" s="3">
        <v>5.0000000000000001E-3</v>
      </c>
      <c r="L19" s="3">
        <v>0.68300000000000005</v>
      </c>
      <c r="M19" s="3">
        <v>0</v>
      </c>
      <c r="N19" s="3">
        <v>0.65600000000000003</v>
      </c>
      <c r="O19" s="8">
        <v>-1E-3</v>
      </c>
      <c r="P19" s="8">
        <v>0.65800000000000003</v>
      </c>
      <c r="Q19" s="8">
        <v>4.0000000000000001E-3</v>
      </c>
      <c r="R19" s="8">
        <v>0.64200000000000002</v>
      </c>
      <c r="S19" s="8">
        <v>2E-3</v>
      </c>
      <c r="T19" s="8">
        <v>0.65500000000000003</v>
      </c>
      <c r="U19" s="11">
        <v>3.0000000000000001E-3</v>
      </c>
      <c r="V19" s="11">
        <v>0.623</v>
      </c>
      <c r="W19" s="11">
        <v>-4.0000000000000001E-3</v>
      </c>
      <c r="X19" s="11">
        <v>0.63100000000000001</v>
      </c>
      <c r="Y19" s="8">
        <v>-1E-3</v>
      </c>
      <c r="Z19" s="8">
        <v>0.61399999999999999</v>
      </c>
      <c r="AA19" s="2" t="s">
        <v>32</v>
      </c>
    </row>
    <row r="20" spans="1:27" x14ac:dyDescent="0.2">
      <c r="A20" s="1" t="s">
        <v>30</v>
      </c>
      <c r="B20" s="2" t="s">
        <v>46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11">
        <v>0</v>
      </c>
      <c r="V20" s="11">
        <v>0</v>
      </c>
      <c r="W20" s="11">
        <v>0</v>
      </c>
      <c r="X20" s="11">
        <v>0</v>
      </c>
      <c r="Y20" s="8">
        <v>0</v>
      </c>
      <c r="Z20" s="8">
        <v>0</v>
      </c>
      <c r="AA20" s="2" t="s">
        <v>32</v>
      </c>
    </row>
    <row r="21" spans="1:27" x14ac:dyDescent="0.2">
      <c r="A21" s="1" t="s">
        <v>30</v>
      </c>
      <c r="B21" s="2" t="s">
        <v>47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11">
        <v>0</v>
      </c>
      <c r="V21" s="11">
        <v>0</v>
      </c>
      <c r="W21" s="11">
        <v>0</v>
      </c>
      <c r="X21" s="11">
        <v>0</v>
      </c>
      <c r="Y21" s="8">
        <v>0</v>
      </c>
      <c r="Z21" s="8">
        <v>0</v>
      </c>
      <c r="AA21" s="2" t="s">
        <v>32</v>
      </c>
    </row>
    <row r="22" spans="1:27" x14ac:dyDescent="0.2">
      <c r="A22" s="1" t="s">
        <v>30</v>
      </c>
      <c r="B22" s="2" t="s">
        <v>48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11">
        <v>0</v>
      </c>
      <c r="V22" s="11">
        <v>0</v>
      </c>
      <c r="W22" s="11">
        <v>0</v>
      </c>
      <c r="X22" s="11">
        <v>0</v>
      </c>
      <c r="Y22" s="8">
        <v>0</v>
      </c>
      <c r="Z22" s="8">
        <v>0</v>
      </c>
      <c r="AA22" s="2" t="s">
        <v>32</v>
      </c>
    </row>
    <row r="23" spans="1:27" x14ac:dyDescent="0.2">
      <c r="A23" s="1" t="s">
        <v>30</v>
      </c>
      <c r="B23" s="2" t="s">
        <v>49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11">
        <v>0</v>
      </c>
      <c r="V23" s="11">
        <v>0</v>
      </c>
      <c r="W23" s="11">
        <v>0</v>
      </c>
      <c r="X23" s="11">
        <v>0</v>
      </c>
      <c r="Y23" s="8">
        <v>0</v>
      </c>
      <c r="Z23" s="8">
        <v>0</v>
      </c>
      <c r="AA23" s="2" t="s">
        <v>32</v>
      </c>
    </row>
    <row r="24" spans="1:27" x14ac:dyDescent="0.2">
      <c r="A24" s="1" t="s">
        <v>30</v>
      </c>
      <c r="B24" s="2" t="s">
        <v>50</v>
      </c>
      <c r="C24" s="3">
        <v>0</v>
      </c>
      <c r="D24" s="3">
        <v>0</v>
      </c>
      <c r="E24" s="3">
        <v>0</v>
      </c>
      <c r="F24" s="3">
        <v>0.04</v>
      </c>
      <c r="G24" s="3">
        <v>0</v>
      </c>
      <c r="H24" s="3">
        <v>0.05</v>
      </c>
      <c r="I24" s="3">
        <v>0</v>
      </c>
      <c r="J24" s="3">
        <v>-0.01</v>
      </c>
      <c r="K24" s="3">
        <v>0</v>
      </c>
      <c r="L24" s="3">
        <v>0.01</v>
      </c>
      <c r="M24" s="3">
        <v>0</v>
      </c>
      <c r="N24" s="3">
        <v>0.04</v>
      </c>
      <c r="O24" s="8">
        <v>0</v>
      </c>
      <c r="P24" s="8">
        <v>-0.04</v>
      </c>
      <c r="Q24" s="8">
        <v>0</v>
      </c>
      <c r="R24" s="8">
        <v>0.28000000000000003</v>
      </c>
      <c r="S24" s="8">
        <v>0</v>
      </c>
      <c r="T24" s="8">
        <v>0.06</v>
      </c>
      <c r="U24" s="11">
        <v>0</v>
      </c>
      <c r="V24" s="11">
        <v>0.36</v>
      </c>
      <c r="W24" s="11">
        <v>0</v>
      </c>
      <c r="X24" s="11">
        <v>0.09</v>
      </c>
      <c r="Y24" s="8">
        <v>0</v>
      </c>
      <c r="Z24" s="8">
        <v>0.11</v>
      </c>
      <c r="AA24" s="2" t="s">
        <v>32</v>
      </c>
    </row>
    <row r="25" spans="1:27" x14ac:dyDescent="0.2">
      <c r="A25" s="1" t="s">
        <v>30</v>
      </c>
      <c r="B25" s="2" t="s">
        <v>51</v>
      </c>
      <c r="C25" s="3">
        <v>0.83599999999999997</v>
      </c>
      <c r="D25" s="3">
        <v>100</v>
      </c>
      <c r="E25" s="3">
        <v>0.34100000000000003</v>
      </c>
      <c r="F25" s="3">
        <v>100</v>
      </c>
      <c r="G25" s="3">
        <v>1.5209999999999999</v>
      </c>
      <c r="H25" s="3">
        <v>100</v>
      </c>
      <c r="I25" s="3">
        <v>2.4020000000000001</v>
      </c>
      <c r="J25" s="3">
        <v>100</v>
      </c>
      <c r="K25" s="3">
        <v>0.68300000000000005</v>
      </c>
      <c r="L25" s="3">
        <v>100</v>
      </c>
      <c r="M25" s="3">
        <v>0.77400000000000002</v>
      </c>
      <c r="N25" s="3">
        <v>100</v>
      </c>
      <c r="O25" s="8">
        <v>0.16900000000000001</v>
      </c>
      <c r="P25" s="8">
        <v>100</v>
      </c>
      <c r="Q25" s="8">
        <v>1.6850000000000001</v>
      </c>
      <c r="R25" s="8">
        <v>100</v>
      </c>
      <c r="S25" s="8">
        <v>-1.508</v>
      </c>
      <c r="T25" s="8">
        <v>100</v>
      </c>
      <c r="U25" s="12">
        <v>2.9590000000000001</v>
      </c>
      <c r="V25" s="11">
        <v>100</v>
      </c>
      <c r="W25" s="11">
        <v>-5.2999999999999999E-2</v>
      </c>
      <c r="X25" s="11">
        <v>100</v>
      </c>
      <c r="Y25" s="8">
        <v>1.6419999999999999</v>
      </c>
      <c r="Z25" s="8">
        <v>100</v>
      </c>
      <c r="AA25" s="2" t="s">
        <v>32</v>
      </c>
    </row>
    <row r="26" spans="1:27" x14ac:dyDescent="0.2">
      <c r="A26" s="1" t="s">
        <v>30</v>
      </c>
      <c r="B26" s="2" t="s">
        <v>52</v>
      </c>
      <c r="C26" s="3">
        <v>226.19</v>
      </c>
      <c r="D26" s="3">
        <v>226.19</v>
      </c>
      <c r="E26" s="3">
        <v>82.56</v>
      </c>
      <c r="F26" s="3">
        <v>82.56</v>
      </c>
      <c r="G26" s="3">
        <v>366.49</v>
      </c>
      <c r="H26" s="3">
        <v>366.49</v>
      </c>
      <c r="I26" s="3">
        <v>599.04999999999995</v>
      </c>
      <c r="J26" s="3">
        <v>599.04999999999995</v>
      </c>
      <c r="K26" s="3">
        <v>192.04</v>
      </c>
      <c r="L26" s="3">
        <v>192.04</v>
      </c>
      <c r="M26" s="3">
        <v>222.76</v>
      </c>
      <c r="N26" s="3">
        <v>222.76</v>
      </c>
      <c r="O26" s="8">
        <v>49.64</v>
      </c>
      <c r="P26" s="8">
        <v>49.64</v>
      </c>
      <c r="Q26" s="8">
        <v>489.03</v>
      </c>
      <c r="R26" s="8">
        <v>489.03</v>
      </c>
      <c r="S26" s="8">
        <v>-447.88</v>
      </c>
      <c r="T26" s="8">
        <v>-447.88</v>
      </c>
      <c r="U26" s="12">
        <v>878.25</v>
      </c>
      <c r="V26" s="11">
        <v>878.25</v>
      </c>
      <c r="W26" s="11">
        <v>-13.25</v>
      </c>
      <c r="X26" s="11">
        <v>-13.25</v>
      </c>
      <c r="Y26" s="8">
        <v>497.53</v>
      </c>
      <c r="Z26" s="8">
        <v>497.53</v>
      </c>
      <c r="AA26" s="2" t="s">
        <v>32</v>
      </c>
    </row>
    <row r="27" spans="1:27" x14ac:dyDescent="0.2">
      <c r="A27" s="1" t="s">
        <v>32</v>
      </c>
      <c r="B27" s="2" t="s">
        <v>30</v>
      </c>
      <c r="C27" s="2" t="s">
        <v>30</v>
      </c>
      <c r="D27" s="2" t="s">
        <v>30</v>
      </c>
      <c r="E27" s="2" t="s">
        <v>30</v>
      </c>
      <c r="F27" s="2" t="s">
        <v>30</v>
      </c>
      <c r="G27" s="2" t="s">
        <v>30</v>
      </c>
      <c r="H27" s="2" t="s">
        <v>30</v>
      </c>
      <c r="I27" s="2" t="s">
        <v>30</v>
      </c>
      <c r="J27" s="2" t="s">
        <v>30</v>
      </c>
      <c r="K27" s="2" t="s">
        <v>30</v>
      </c>
      <c r="L27" s="2" t="s">
        <v>30</v>
      </c>
      <c r="M27" s="2" t="s">
        <v>30</v>
      </c>
      <c r="N27" s="2" t="s">
        <v>30</v>
      </c>
      <c r="O27" s="7" t="s">
        <v>30</v>
      </c>
      <c r="P27" s="7" t="s">
        <v>30</v>
      </c>
      <c r="Q27" s="7" t="s">
        <v>30</v>
      </c>
      <c r="R27" s="7" t="s">
        <v>30</v>
      </c>
      <c r="S27" s="7" t="s">
        <v>30</v>
      </c>
      <c r="T27" s="7" t="s">
        <v>30</v>
      </c>
      <c r="U27" s="10" t="s">
        <v>30</v>
      </c>
      <c r="V27" s="10" t="s">
        <v>30</v>
      </c>
      <c r="W27" s="10" t="s">
        <v>30</v>
      </c>
      <c r="X27" s="10" t="s">
        <v>30</v>
      </c>
      <c r="Y27" s="7" t="s">
        <v>30</v>
      </c>
      <c r="Z27" s="7" t="s">
        <v>30</v>
      </c>
      <c r="AA27" s="2" t="s">
        <v>30</v>
      </c>
    </row>
    <row r="28" spans="1:27" x14ac:dyDescent="0.2">
      <c r="A28" s="1" t="s">
        <v>30</v>
      </c>
      <c r="B28" s="2" t="s">
        <v>53</v>
      </c>
      <c r="C28" s="3">
        <v>0.60932695999999997</v>
      </c>
      <c r="D28" s="3">
        <v>72.885999999999996</v>
      </c>
      <c r="E28" s="3">
        <v>4.2999999999999997E-2</v>
      </c>
      <c r="F28" s="3">
        <v>75.430000000000007</v>
      </c>
      <c r="G28" s="3">
        <v>1.016</v>
      </c>
      <c r="H28" s="3">
        <v>72.447999999999993</v>
      </c>
      <c r="I28" s="3">
        <v>1.76</v>
      </c>
      <c r="J28" s="3">
        <v>67.126999999999995</v>
      </c>
      <c r="K28" s="3">
        <v>0.752</v>
      </c>
      <c r="L28" s="3">
        <v>67.244</v>
      </c>
      <c r="M28" s="3">
        <v>0.11600000000000001</v>
      </c>
      <c r="N28" s="3">
        <v>66.090999999999994</v>
      </c>
      <c r="O28" s="8">
        <v>0.28699999999999998</v>
      </c>
      <c r="P28" s="8">
        <v>67.010999999999996</v>
      </c>
      <c r="Q28" s="8">
        <v>1.43</v>
      </c>
      <c r="R28" s="8">
        <v>66.652000000000001</v>
      </c>
      <c r="S28" s="8">
        <v>-8.5000000000000006E-2</v>
      </c>
      <c r="T28" s="8">
        <v>67.548000000000002</v>
      </c>
      <c r="U28" s="11">
        <v>1.7529999999999999</v>
      </c>
      <c r="V28" s="11">
        <v>67.924000000000007</v>
      </c>
      <c r="W28" s="11">
        <v>0.54400000000000004</v>
      </c>
      <c r="X28" s="11">
        <v>70.016000000000005</v>
      </c>
      <c r="Y28" s="8">
        <v>1.29</v>
      </c>
      <c r="Z28" s="8">
        <v>70.603999999999999</v>
      </c>
      <c r="AA28" s="2" t="s">
        <v>32</v>
      </c>
    </row>
    <row r="29" spans="1:27" x14ac:dyDescent="0.2">
      <c r="A29" s="1" t="s">
        <v>30</v>
      </c>
      <c r="B29" s="2" t="s">
        <v>54</v>
      </c>
      <c r="C29" s="3">
        <v>0.22667303999999999</v>
      </c>
      <c r="D29" s="3">
        <v>27.114000000000001</v>
      </c>
      <c r="E29" s="3">
        <v>0.29799999999999999</v>
      </c>
      <c r="F29" s="3">
        <v>24.57</v>
      </c>
      <c r="G29" s="3">
        <v>0.50600000000000001</v>
      </c>
      <c r="H29" s="3">
        <v>27.552</v>
      </c>
      <c r="I29" s="3">
        <v>0.64200000000000002</v>
      </c>
      <c r="J29" s="3">
        <v>32.872999999999998</v>
      </c>
      <c r="K29" s="3">
        <v>-6.9000000000000006E-2</v>
      </c>
      <c r="L29" s="3">
        <v>32.756</v>
      </c>
      <c r="M29" s="3">
        <v>0.65800000000000003</v>
      </c>
      <c r="N29" s="3">
        <v>33.908999999999999</v>
      </c>
      <c r="O29" s="8">
        <v>-0.11799999999999999</v>
      </c>
      <c r="P29" s="8">
        <v>32.988999999999997</v>
      </c>
      <c r="Q29" s="8">
        <v>0.255</v>
      </c>
      <c r="R29" s="8">
        <v>33.347999999999999</v>
      </c>
      <c r="S29" s="8">
        <v>-1.423</v>
      </c>
      <c r="T29" s="8">
        <v>32.451999999999998</v>
      </c>
      <c r="U29" s="11">
        <v>1.206</v>
      </c>
      <c r="V29" s="11">
        <v>32.076000000000001</v>
      </c>
      <c r="W29" s="11">
        <v>-0.59699999999999998</v>
      </c>
      <c r="X29" s="11">
        <v>29.984000000000002</v>
      </c>
      <c r="Y29" s="8">
        <v>0.35199999999999998</v>
      </c>
      <c r="Z29" s="8">
        <v>29.396000000000001</v>
      </c>
      <c r="AA29" s="2" t="s">
        <v>32</v>
      </c>
    </row>
    <row r="30" spans="1:27" x14ac:dyDescent="0.2">
      <c r="A30" s="1" t="s">
        <v>30</v>
      </c>
      <c r="B30" s="2" t="s">
        <v>51</v>
      </c>
      <c r="C30" s="3">
        <v>0.83599999999999997</v>
      </c>
      <c r="D30" s="3">
        <v>100</v>
      </c>
      <c r="E30" s="3">
        <v>0.34100000000000003</v>
      </c>
      <c r="F30" s="3">
        <v>100</v>
      </c>
      <c r="G30" s="3">
        <v>1.5209999999999999</v>
      </c>
      <c r="H30" s="3">
        <v>100</v>
      </c>
      <c r="I30" s="3">
        <v>2.4020000000000001</v>
      </c>
      <c r="J30" s="3">
        <v>100</v>
      </c>
      <c r="K30" s="3">
        <v>0.68300000000000005</v>
      </c>
      <c r="L30" s="3">
        <v>100</v>
      </c>
      <c r="M30" s="3">
        <v>0.77400000000000002</v>
      </c>
      <c r="N30" s="3">
        <v>100</v>
      </c>
      <c r="O30" s="8">
        <v>0.16900000000000001</v>
      </c>
      <c r="P30" s="8">
        <v>100</v>
      </c>
      <c r="Q30" s="8">
        <v>1.6850000000000001</v>
      </c>
      <c r="R30" s="8">
        <v>100</v>
      </c>
      <c r="S30" s="8">
        <v>-1.508</v>
      </c>
      <c r="T30" s="8">
        <v>100</v>
      </c>
      <c r="U30" s="11">
        <v>2.9590000000000001</v>
      </c>
      <c r="V30" s="11">
        <v>100</v>
      </c>
      <c r="W30" s="11">
        <v>-5.2999999999999999E-2</v>
      </c>
      <c r="X30" s="11">
        <v>100</v>
      </c>
      <c r="Y30" s="8">
        <v>1.6419999999999999</v>
      </c>
      <c r="Z30" s="8">
        <v>100</v>
      </c>
      <c r="AA30" s="2" t="s">
        <v>32</v>
      </c>
    </row>
    <row r="31" spans="1:27" x14ac:dyDescent="0.2">
      <c r="A31" s="4" t="s">
        <v>32</v>
      </c>
      <c r="B31" s="2" t="s">
        <v>30</v>
      </c>
      <c r="C31" s="2" t="s">
        <v>30</v>
      </c>
      <c r="D31" s="2" t="s">
        <v>30</v>
      </c>
      <c r="E31" s="2" t="s">
        <v>30</v>
      </c>
      <c r="F31" s="2" t="s">
        <v>30</v>
      </c>
      <c r="G31" s="2" t="s">
        <v>30</v>
      </c>
      <c r="H31" s="2" t="s">
        <v>30</v>
      </c>
      <c r="I31" s="2" t="s">
        <v>30</v>
      </c>
      <c r="J31" s="2" t="s">
        <v>30</v>
      </c>
      <c r="K31" s="2" t="s">
        <v>30</v>
      </c>
      <c r="L31" s="2" t="s">
        <v>30</v>
      </c>
      <c r="M31" s="2" t="s">
        <v>30</v>
      </c>
      <c r="N31" s="2" t="s">
        <v>30</v>
      </c>
      <c r="O31" s="7" t="s">
        <v>30</v>
      </c>
      <c r="P31" s="7" t="s">
        <v>30</v>
      </c>
      <c r="Q31" s="7" t="s">
        <v>30</v>
      </c>
      <c r="R31" s="7" t="s">
        <v>30</v>
      </c>
      <c r="S31" s="7" t="s">
        <v>30</v>
      </c>
      <c r="T31" s="7" t="s">
        <v>30</v>
      </c>
      <c r="U31" s="10" t="s">
        <v>30</v>
      </c>
      <c r="V31" s="10" t="s">
        <v>30</v>
      </c>
      <c r="W31" s="10" t="s">
        <v>30</v>
      </c>
      <c r="X31" s="10" t="s">
        <v>30</v>
      </c>
      <c r="Y31" s="7" t="s">
        <v>30</v>
      </c>
      <c r="Z31" s="7" t="s">
        <v>30</v>
      </c>
      <c r="AA31" s="2" t="s">
        <v>30</v>
      </c>
    </row>
    <row r="32" spans="1:27" x14ac:dyDescent="0.2">
      <c r="A32" s="1" t="s">
        <v>30</v>
      </c>
      <c r="B32" s="2" t="s">
        <v>55</v>
      </c>
      <c r="C32" s="3">
        <v>0.83618067328767032</v>
      </c>
      <c r="D32" s="3">
        <v>99.878</v>
      </c>
      <c r="E32" s="3">
        <v>0.33600000000000002</v>
      </c>
      <c r="F32" s="3">
        <v>99.84</v>
      </c>
      <c r="G32" s="3">
        <v>1.5189999999999999</v>
      </c>
      <c r="H32" s="3">
        <v>99.837000000000003</v>
      </c>
      <c r="I32" s="3">
        <v>2.4</v>
      </c>
      <c r="J32" s="3">
        <v>99.89</v>
      </c>
      <c r="K32" s="3">
        <v>0.67900000000000005</v>
      </c>
      <c r="L32" s="3">
        <v>99.867000000000004</v>
      </c>
      <c r="M32" s="3">
        <v>0.76</v>
      </c>
      <c r="N32" s="3">
        <v>99.841999999999999</v>
      </c>
      <c r="O32" s="8">
        <v>0.17199999999999999</v>
      </c>
      <c r="P32" s="8">
        <v>99.927000000000007</v>
      </c>
      <c r="Q32" s="8">
        <v>1.6859999999999999</v>
      </c>
      <c r="R32" s="8">
        <v>99.605999999999995</v>
      </c>
      <c r="S32" s="8">
        <v>-1.5089999999999999</v>
      </c>
      <c r="T32" s="8">
        <v>99.823999999999998</v>
      </c>
      <c r="U32" s="11">
        <v>2.9590000000000001</v>
      </c>
      <c r="V32" s="11">
        <v>99.536000000000001</v>
      </c>
      <c r="W32" s="11">
        <v>-5.2999999999999999E-2</v>
      </c>
      <c r="X32" s="11">
        <v>99.801000000000002</v>
      </c>
      <c r="Y32" s="8">
        <v>1.68</v>
      </c>
      <c r="Z32" s="8">
        <v>99.814999999999998</v>
      </c>
      <c r="AA32" s="2" t="s">
        <v>32</v>
      </c>
    </row>
    <row r="33" spans="1:27" x14ac:dyDescent="0.2">
      <c r="A33" s="1" t="s">
        <v>30</v>
      </c>
      <c r="B33" s="2" t="s">
        <v>56</v>
      </c>
      <c r="C33" s="3">
        <v>-1.8067328767032128E-4</v>
      </c>
      <c r="D33" s="3">
        <v>0.122</v>
      </c>
      <c r="E33" s="3">
        <v>5.0000000000000001E-3</v>
      </c>
      <c r="F33" s="3">
        <v>0.16</v>
      </c>
      <c r="G33" s="3">
        <v>2E-3</v>
      </c>
      <c r="H33" s="3">
        <v>0.16300000000000001</v>
      </c>
      <c r="I33" s="3">
        <v>2E-3</v>
      </c>
      <c r="J33" s="3">
        <v>0.11</v>
      </c>
      <c r="K33" s="3">
        <v>4.0000000000000001E-3</v>
      </c>
      <c r="L33" s="3">
        <v>0.13300000000000001</v>
      </c>
      <c r="M33" s="3">
        <v>5.0000000000000001E-3</v>
      </c>
      <c r="N33" s="3">
        <v>0.158</v>
      </c>
      <c r="O33" s="8">
        <v>-3.0000000000000001E-3</v>
      </c>
      <c r="P33" s="8">
        <v>7.2999999999999995E-2</v>
      </c>
      <c r="Q33" s="8">
        <v>-2E-3</v>
      </c>
      <c r="R33" s="8">
        <v>0.39400000000000002</v>
      </c>
      <c r="S33" s="8">
        <v>1E-3</v>
      </c>
      <c r="T33" s="8">
        <v>0.17599999999999999</v>
      </c>
      <c r="U33" s="11">
        <v>0</v>
      </c>
      <c r="V33" s="11">
        <v>0.46400000000000002</v>
      </c>
      <c r="W33" s="11">
        <v>0</v>
      </c>
      <c r="X33" s="11">
        <v>0.19900000000000001</v>
      </c>
      <c r="Y33" s="8">
        <v>-3.7999999999999999E-2</v>
      </c>
      <c r="Z33" s="8">
        <v>0.185</v>
      </c>
      <c r="AA33" s="2" t="s">
        <v>32</v>
      </c>
    </row>
    <row r="34" spans="1:27" x14ac:dyDescent="0.2">
      <c r="A34" s="1" t="s">
        <v>30</v>
      </c>
      <c r="B34" s="2" t="s">
        <v>51</v>
      </c>
      <c r="C34" s="3">
        <v>0.83599999999999997</v>
      </c>
      <c r="D34" s="3">
        <v>100</v>
      </c>
      <c r="E34" s="3">
        <v>0.34100000000000003</v>
      </c>
      <c r="F34" s="3">
        <v>100</v>
      </c>
      <c r="G34" s="3">
        <v>1.5209999999999999</v>
      </c>
      <c r="H34" s="3">
        <v>100</v>
      </c>
      <c r="I34" s="3">
        <v>2.4020000000000001</v>
      </c>
      <c r="J34" s="3">
        <v>100</v>
      </c>
      <c r="K34" s="3">
        <v>0.68300000000000005</v>
      </c>
      <c r="L34" s="3">
        <v>100</v>
      </c>
      <c r="M34" s="3">
        <v>0.77400000000000002</v>
      </c>
      <c r="N34" s="3">
        <v>100</v>
      </c>
      <c r="O34" s="8">
        <v>0.16900000000000001</v>
      </c>
      <c r="P34" s="8">
        <v>100</v>
      </c>
      <c r="Q34" s="8">
        <v>1.6850000000000001</v>
      </c>
      <c r="R34" s="8">
        <v>100</v>
      </c>
      <c r="S34" s="8">
        <v>-1.508</v>
      </c>
      <c r="T34" s="8">
        <v>100</v>
      </c>
      <c r="U34" s="11">
        <v>2.9590000000000001</v>
      </c>
      <c r="V34" s="11">
        <v>100</v>
      </c>
      <c r="W34" s="11">
        <v>-5.2999999999999999E-2</v>
      </c>
      <c r="X34" s="11">
        <v>100</v>
      </c>
      <c r="Y34" s="8">
        <v>1.6419999999999999</v>
      </c>
      <c r="Z34" s="8">
        <v>100</v>
      </c>
      <c r="AA34" s="2" t="s">
        <v>32</v>
      </c>
    </row>
    <row r="35" spans="1:27" x14ac:dyDescent="0.2">
      <c r="A35" s="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7"/>
      <c r="Q35" s="2"/>
      <c r="R35" s="7"/>
      <c r="S35" s="2"/>
      <c r="T35" s="7"/>
      <c r="U35" s="2"/>
      <c r="V35" s="10"/>
      <c r="W35" s="2"/>
      <c r="X35" s="10"/>
      <c r="Y35" s="2"/>
      <c r="Z35" s="2"/>
      <c r="AA35" s="2"/>
    </row>
    <row r="36" spans="1:27" ht="21.75" x14ac:dyDescent="0.2">
      <c r="A36" s="1" t="s">
        <v>4</v>
      </c>
      <c r="B36" s="2" t="s">
        <v>57</v>
      </c>
      <c r="C36" s="2" t="s">
        <v>58</v>
      </c>
      <c r="D36" s="2" t="s">
        <v>59</v>
      </c>
      <c r="E36" s="2" t="s">
        <v>60</v>
      </c>
      <c r="F36" s="2" t="s">
        <v>61</v>
      </c>
      <c r="G36" s="2" t="s">
        <v>62</v>
      </c>
      <c r="H36" s="2" t="s">
        <v>63</v>
      </c>
      <c r="I36" s="2" t="s">
        <v>64</v>
      </c>
      <c r="J36" s="2" t="s">
        <v>65</v>
      </c>
      <c r="K36" s="2" t="s">
        <v>32</v>
      </c>
      <c r="L36" s="1" t="s">
        <v>30</v>
      </c>
      <c r="M36" s="1" t="s">
        <v>30</v>
      </c>
      <c r="N36" s="1" t="s">
        <v>30</v>
      </c>
      <c r="O36" s="1" t="s">
        <v>30</v>
      </c>
      <c r="P36" s="1" t="s">
        <v>30</v>
      </c>
      <c r="Q36" s="1" t="s">
        <v>30</v>
      </c>
      <c r="R36" s="1" t="s">
        <v>30</v>
      </c>
      <c r="S36" s="1" t="s">
        <v>30</v>
      </c>
      <c r="T36" s="1" t="s">
        <v>30</v>
      </c>
      <c r="U36" s="13" t="s">
        <v>30</v>
      </c>
      <c r="V36" s="13" t="s">
        <v>30</v>
      </c>
      <c r="W36" s="13" t="s">
        <v>30</v>
      </c>
      <c r="X36" s="13" t="s">
        <v>30</v>
      </c>
      <c r="Y36" s="1" t="s">
        <v>30</v>
      </c>
      <c r="Z36" s="1" t="s">
        <v>30</v>
      </c>
      <c r="AA36" s="1" t="s">
        <v>30</v>
      </c>
    </row>
    <row r="37" spans="1:27" x14ac:dyDescent="0.2">
      <c r="A37" s="1"/>
      <c r="B37" s="2" t="s">
        <v>31</v>
      </c>
      <c r="C37" s="3">
        <v>1.8639363909822571E-2</v>
      </c>
      <c r="D37" s="3">
        <v>17.986000000000001</v>
      </c>
      <c r="E37" s="6">
        <v>1.2999659942014574E-2</v>
      </c>
      <c r="F37" s="3">
        <v>4.609</v>
      </c>
      <c r="G37" s="6">
        <v>2.1639523005378969E-2</v>
      </c>
      <c r="H37" s="8">
        <v>4.6790000000000003</v>
      </c>
      <c r="I37" s="6">
        <f>((1+G37/100)*(U6/100+1)*(W6/100+1)*(Y6/100+1)-1)*100</f>
        <v>-3.7636974709043258E-4</v>
      </c>
      <c r="J37" s="8">
        <v>5.2489999999999997</v>
      </c>
      <c r="K37" s="2" t="s">
        <v>32</v>
      </c>
      <c r="L37" s="1" t="s">
        <v>30</v>
      </c>
      <c r="M37" s="1" t="s">
        <v>30</v>
      </c>
      <c r="N37" s="1" t="s">
        <v>30</v>
      </c>
      <c r="O37" s="1" t="s">
        <v>30</v>
      </c>
      <c r="P37" s="1" t="s">
        <v>30</v>
      </c>
      <c r="Q37" s="1" t="s">
        <v>30</v>
      </c>
      <c r="R37" s="1" t="s">
        <v>30</v>
      </c>
      <c r="S37" s="1" t="s">
        <v>30</v>
      </c>
      <c r="T37" s="1" t="s">
        <v>30</v>
      </c>
      <c r="U37" s="13" t="s">
        <v>30</v>
      </c>
      <c r="V37" s="1"/>
      <c r="W37" s="13"/>
      <c r="X37" s="13"/>
      <c r="Y37" s="1"/>
      <c r="Z37" s="1" t="s">
        <v>30</v>
      </c>
      <c r="AA37" s="1" t="s">
        <v>30</v>
      </c>
    </row>
    <row r="38" spans="1:27" x14ac:dyDescent="0.2">
      <c r="A38" s="1"/>
      <c r="B38" s="2" t="s">
        <v>33</v>
      </c>
      <c r="C38" s="3">
        <v>-6.7527843034087542E-2</v>
      </c>
      <c r="D38" s="3">
        <v>12.218</v>
      </c>
      <c r="E38" s="6">
        <v>-8.5198408381059743E-2</v>
      </c>
      <c r="F38" s="3">
        <v>13.794</v>
      </c>
      <c r="G38" s="6">
        <v>-2.565762598931709E-2</v>
      </c>
      <c r="H38" s="8">
        <v>13.67</v>
      </c>
      <c r="I38" s="6">
        <f t="shared" ref="I38:I55" si="0">((1+G38/100)*(U7/100+1)*(W7/100+1)*(Y7/100+1)-1)*100</f>
        <v>6.3261256361268892E-2</v>
      </c>
      <c r="J38" s="8">
        <v>12.117000000000001</v>
      </c>
      <c r="K38" s="2" t="s">
        <v>32</v>
      </c>
      <c r="L38" s="1" t="s">
        <v>30</v>
      </c>
      <c r="M38" s="1" t="s">
        <v>30</v>
      </c>
      <c r="N38" s="1" t="s">
        <v>30</v>
      </c>
      <c r="O38" s="1" t="s">
        <v>30</v>
      </c>
      <c r="P38" s="1" t="s">
        <v>30</v>
      </c>
      <c r="Q38" s="1" t="s">
        <v>30</v>
      </c>
      <c r="R38" s="1" t="s">
        <v>30</v>
      </c>
      <c r="S38" s="1" t="s">
        <v>30</v>
      </c>
      <c r="T38" s="1" t="s">
        <v>30</v>
      </c>
      <c r="U38" s="13" t="s">
        <v>30</v>
      </c>
      <c r="V38" s="13"/>
      <c r="W38" s="13"/>
      <c r="X38" s="13"/>
      <c r="Y38" s="1"/>
      <c r="Z38" s="1" t="s">
        <v>30</v>
      </c>
      <c r="AA38" s="1" t="s">
        <v>30</v>
      </c>
    </row>
    <row r="39" spans="1:27" x14ac:dyDescent="0.2">
      <c r="A39" s="1"/>
      <c r="B39" s="2" t="s">
        <v>34</v>
      </c>
      <c r="C39" s="3">
        <v>0</v>
      </c>
      <c r="D39" s="3">
        <v>0</v>
      </c>
      <c r="E39" s="6">
        <v>0</v>
      </c>
      <c r="F39" s="3">
        <v>0</v>
      </c>
      <c r="G39" s="6">
        <v>0</v>
      </c>
      <c r="H39" s="8">
        <v>0</v>
      </c>
      <c r="I39" s="6">
        <f t="shared" si="0"/>
        <v>0</v>
      </c>
      <c r="J39" s="8">
        <v>0</v>
      </c>
      <c r="K39" s="2" t="s">
        <v>32</v>
      </c>
      <c r="L39" s="1" t="s">
        <v>30</v>
      </c>
      <c r="M39" s="1" t="s">
        <v>30</v>
      </c>
      <c r="N39" s="1" t="s">
        <v>30</v>
      </c>
      <c r="O39" s="1" t="s">
        <v>30</v>
      </c>
      <c r="P39" s="1" t="s">
        <v>30</v>
      </c>
      <c r="Q39" s="1" t="s">
        <v>30</v>
      </c>
      <c r="R39" s="1" t="s">
        <v>30</v>
      </c>
      <c r="S39" s="1" t="s">
        <v>30</v>
      </c>
      <c r="T39" s="1" t="s">
        <v>30</v>
      </c>
      <c r="U39" s="13" t="s">
        <v>30</v>
      </c>
      <c r="V39" s="13"/>
      <c r="W39" s="13"/>
      <c r="X39" s="13"/>
      <c r="Y39" s="1"/>
      <c r="Z39" s="1" t="s">
        <v>30</v>
      </c>
      <c r="AA39" s="1" t="s">
        <v>30</v>
      </c>
    </row>
    <row r="40" spans="1:27" x14ac:dyDescent="0.2">
      <c r="A40" s="1"/>
      <c r="B40" s="2" t="s">
        <v>35</v>
      </c>
      <c r="C40" s="3">
        <v>0</v>
      </c>
      <c r="D40" s="3">
        <v>0</v>
      </c>
      <c r="E40" s="6">
        <v>0</v>
      </c>
      <c r="F40" s="3">
        <v>0</v>
      </c>
      <c r="G40" s="6">
        <v>0</v>
      </c>
      <c r="H40" s="8">
        <v>0</v>
      </c>
      <c r="I40" s="6">
        <f t="shared" si="0"/>
        <v>0</v>
      </c>
      <c r="J40" s="8">
        <v>0</v>
      </c>
      <c r="K40" s="2" t="s">
        <v>32</v>
      </c>
      <c r="L40" s="1" t="s">
        <v>30</v>
      </c>
      <c r="M40" s="1" t="s">
        <v>30</v>
      </c>
      <c r="N40" s="1" t="s">
        <v>30</v>
      </c>
      <c r="O40" s="1" t="s">
        <v>30</v>
      </c>
      <c r="P40" s="1" t="s">
        <v>30</v>
      </c>
      <c r="Q40" s="1" t="s">
        <v>30</v>
      </c>
      <c r="R40" s="1" t="s">
        <v>30</v>
      </c>
      <c r="S40" s="1" t="s">
        <v>30</v>
      </c>
      <c r="T40" s="1" t="s">
        <v>30</v>
      </c>
      <c r="U40" s="13" t="s">
        <v>30</v>
      </c>
      <c r="V40" s="13"/>
      <c r="W40" s="13"/>
      <c r="X40" s="13"/>
      <c r="Y40" s="1"/>
      <c r="Z40" s="1" t="s">
        <v>30</v>
      </c>
      <c r="AA40" s="1" t="s">
        <v>30</v>
      </c>
    </row>
    <row r="41" spans="1:27" x14ac:dyDescent="0.2">
      <c r="A41" s="1"/>
      <c r="B41" s="2" t="s">
        <v>36</v>
      </c>
      <c r="C41" s="3">
        <v>0.10813186250566709</v>
      </c>
      <c r="D41" s="3">
        <v>6.9429999999999996</v>
      </c>
      <c r="E41" s="6">
        <v>0.28329906462207788</v>
      </c>
      <c r="F41" s="3">
        <v>6.4770000000000003</v>
      </c>
      <c r="G41" s="6">
        <v>0.46197387085715746</v>
      </c>
      <c r="H41" s="8">
        <v>7.3959999999999999</v>
      </c>
      <c r="I41" s="6">
        <f t="shared" si="0"/>
        <v>0.61670283162775785</v>
      </c>
      <c r="J41" s="8">
        <v>5.1100000000000003</v>
      </c>
      <c r="K41" s="2" t="s">
        <v>32</v>
      </c>
      <c r="L41" s="1" t="s">
        <v>30</v>
      </c>
      <c r="M41" s="1" t="s">
        <v>30</v>
      </c>
      <c r="N41" s="1" t="s">
        <v>30</v>
      </c>
      <c r="O41" s="1" t="s">
        <v>30</v>
      </c>
      <c r="P41" s="1" t="s">
        <v>30</v>
      </c>
      <c r="Q41" s="1" t="s">
        <v>30</v>
      </c>
      <c r="R41" s="1" t="s">
        <v>30</v>
      </c>
      <c r="S41" s="1" t="s">
        <v>30</v>
      </c>
      <c r="T41" s="1" t="s">
        <v>30</v>
      </c>
      <c r="U41" s="13" t="s">
        <v>30</v>
      </c>
      <c r="V41" s="13" t="s">
        <v>30</v>
      </c>
      <c r="W41" s="13" t="s">
        <v>30</v>
      </c>
      <c r="X41" s="13" t="s">
        <v>30</v>
      </c>
      <c r="Y41" s="1" t="s">
        <v>30</v>
      </c>
      <c r="Z41" s="1" t="s">
        <v>30</v>
      </c>
      <c r="AA41" s="1" t="s">
        <v>30</v>
      </c>
    </row>
    <row r="42" spans="1:27" x14ac:dyDescent="0.2">
      <c r="A42" s="1"/>
      <c r="B42" s="2" t="s">
        <v>37</v>
      </c>
      <c r="C42" s="3">
        <v>0</v>
      </c>
      <c r="D42" s="3">
        <v>0</v>
      </c>
      <c r="E42" s="6">
        <v>0</v>
      </c>
      <c r="F42" s="3">
        <v>0</v>
      </c>
      <c r="G42" s="6">
        <v>0</v>
      </c>
      <c r="H42" s="8">
        <v>0</v>
      </c>
      <c r="I42" s="6">
        <f t="shared" si="0"/>
        <v>0</v>
      </c>
      <c r="J42" s="8">
        <v>0</v>
      </c>
      <c r="K42" s="2" t="s">
        <v>32</v>
      </c>
      <c r="L42" s="1" t="s">
        <v>30</v>
      </c>
      <c r="M42" s="1" t="s">
        <v>30</v>
      </c>
      <c r="N42" s="1" t="s">
        <v>30</v>
      </c>
      <c r="O42" s="1" t="s">
        <v>30</v>
      </c>
      <c r="P42" s="1" t="s">
        <v>30</v>
      </c>
      <c r="Q42" s="1" t="s">
        <v>30</v>
      </c>
      <c r="R42" s="1" t="s">
        <v>30</v>
      </c>
      <c r="S42" s="1" t="s">
        <v>30</v>
      </c>
      <c r="T42" s="1" t="s">
        <v>30</v>
      </c>
      <c r="U42" s="13" t="s">
        <v>30</v>
      </c>
      <c r="V42" s="13" t="s">
        <v>30</v>
      </c>
      <c r="W42" s="13" t="s">
        <v>30</v>
      </c>
      <c r="X42" s="13" t="s">
        <v>30</v>
      </c>
      <c r="Y42" s="1" t="s">
        <v>30</v>
      </c>
      <c r="Z42" s="1" t="s">
        <v>30</v>
      </c>
      <c r="AA42" s="1" t="s">
        <v>30</v>
      </c>
    </row>
    <row r="43" spans="1:27" x14ac:dyDescent="0.2">
      <c r="A43" s="1"/>
      <c r="B43" s="2" t="s">
        <v>38</v>
      </c>
      <c r="C43" s="3">
        <v>0.81039728917124965</v>
      </c>
      <c r="D43" s="3">
        <v>11.234999999999999</v>
      </c>
      <c r="E43" s="6">
        <v>1.9522225730079557</v>
      </c>
      <c r="F43" s="3">
        <v>13.246</v>
      </c>
      <c r="G43" s="6">
        <v>2.6714960104584851</v>
      </c>
      <c r="H43" s="8">
        <v>13.477</v>
      </c>
      <c r="I43" s="6">
        <f>((1+G43/100)*(U12/100+1)*(W12/100+1)*(Y12/100+1)-1)*100+0.14</f>
        <v>4.4789925015515415</v>
      </c>
      <c r="J43" s="8">
        <v>13.887</v>
      </c>
      <c r="K43" s="2" t="s">
        <v>32</v>
      </c>
      <c r="L43" s="1" t="s">
        <v>30</v>
      </c>
      <c r="M43" s="1" t="s">
        <v>30</v>
      </c>
      <c r="N43" s="1" t="s">
        <v>30</v>
      </c>
      <c r="O43" s="1" t="s">
        <v>30</v>
      </c>
      <c r="P43" s="1" t="s">
        <v>30</v>
      </c>
      <c r="Q43" s="1" t="s">
        <v>30</v>
      </c>
      <c r="R43" s="1" t="s">
        <v>30</v>
      </c>
      <c r="S43" s="1" t="s">
        <v>30</v>
      </c>
      <c r="T43" s="1" t="s">
        <v>30</v>
      </c>
      <c r="U43" s="13" t="s">
        <v>30</v>
      </c>
      <c r="V43" s="13" t="s">
        <v>30</v>
      </c>
      <c r="W43" s="13" t="s">
        <v>30</v>
      </c>
      <c r="X43" s="13" t="s">
        <v>30</v>
      </c>
      <c r="Y43" s="1" t="s">
        <v>30</v>
      </c>
      <c r="Z43" s="1" t="s">
        <v>30</v>
      </c>
      <c r="AA43" s="1" t="s">
        <v>30</v>
      </c>
    </row>
    <row r="44" spans="1:27" x14ac:dyDescent="0.2">
      <c r="A44" s="1"/>
      <c r="B44" s="2" t="s">
        <v>39</v>
      </c>
      <c r="C44" s="3">
        <v>1.9557953467962852</v>
      </c>
      <c r="D44" s="3">
        <v>40.968000000000004</v>
      </c>
      <c r="E44" s="6">
        <v>4.2580070838327195</v>
      </c>
      <c r="F44" s="3">
        <v>52.139000000000003</v>
      </c>
      <c r="G44" s="6">
        <v>3.4944730129264467</v>
      </c>
      <c r="H44" s="8">
        <v>51.067999999999998</v>
      </c>
      <c r="I44" s="6">
        <f>((1+G44/100)*(U13/100+1)*(W13/100+1)*(Y13/100+1)-1)*100+0.11</f>
        <v>5.8584236195729291</v>
      </c>
      <c r="J44" s="8">
        <v>62.838000000000001</v>
      </c>
      <c r="K44" s="2" t="s">
        <v>32</v>
      </c>
      <c r="L44" s="1" t="s">
        <v>30</v>
      </c>
      <c r="M44" s="1" t="s">
        <v>30</v>
      </c>
      <c r="N44" s="1" t="s">
        <v>30</v>
      </c>
      <c r="O44" s="1" t="s">
        <v>30</v>
      </c>
      <c r="P44" s="1" t="s">
        <v>30</v>
      </c>
      <c r="Q44" s="1" t="s">
        <v>30</v>
      </c>
      <c r="R44" s="1" t="s">
        <v>30</v>
      </c>
      <c r="S44" s="1" t="s">
        <v>30</v>
      </c>
      <c r="T44" s="1" t="s">
        <v>30</v>
      </c>
      <c r="U44" s="13" t="s">
        <v>30</v>
      </c>
      <c r="V44" s="13" t="s">
        <v>30</v>
      </c>
      <c r="W44" s="13" t="s">
        <v>30</v>
      </c>
      <c r="X44" s="13" t="s">
        <v>30</v>
      </c>
      <c r="Y44" s="1" t="s">
        <v>30</v>
      </c>
      <c r="Z44" s="1" t="s">
        <v>30</v>
      </c>
      <c r="AA44" s="1" t="s">
        <v>30</v>
      </c>
    </row>
    <row r="45" spans="1:27" x14ac:dyDescent="0.2">
      <c r="A45" s="1"/>
      <c r="B45" s="2" t="s">
        <v>40</v>
      </c>
      <c r="C45" s="3">
        <v>0.13278509667880023</v>
      </c>
      <c r="D45" s="3">
        <v>9.9290000000000003</v>
      </c>
      <c r="E45" s="6">
        <v>0.32135695832467004</v>
      </c>
      <c r="F45" s="3">
        <v>8.9550000000000001</v>
      </c>
      <c r="G45" s="6">
        <v>0.43253073279563292</v>
      </c>
      <c r="H45" s="8">
        <v>8.99</v>
      </c>
      <c r="I45" s="6">
        <f t="shared" si="0"/>
        <v>0.47170050445273226</v>
      </c>
      <c r="J45" s="8">
        <v>0</v>
      </c>
      <c r="K45" s="2" t="s">
        <v>32</v>
      </c>
      <c r="L45" s="1" t="s">
        <v>30</v>
      </c>
      <c r="M45" s="1" t="s">
        <v>30</v>
      </c>
      <c r="N45" s="1" t="s">
        <v>30</v>
      </c>
      <c r="O45" s="1" t="s">
        <v>30</v>
      </c>
      <c r="P45" s="1" t="s">
        <v>30</v>
      </c>
      <c r="Q45" s="1" t="s">
        <v>30</v>
      </c>
      <c r="R45" s="1" t="s">
        <v>30</v>
      </c>
      <c r="S45" s="1" t="s">
        <v>30</v>
      </c>
      <c r="T45" s="1" t="s">
        <v>30</v>
      </c>
      <c r="U45" s="13" t="s">
        <v>30</v>
      </c>
      <c r="V45" s="13" t="s">
        <v>30</v>
      </c>
      <c r="W45" s="13" t="s">
        <v>30</v>
      </c>
      <c r="X45" s="13" t="s">
        <v>30</v>
      </c>
      <c r="Y45" s="1" t="s">
        <v>30</v>
      </c>
      <c r="Z45" s="1" t="s">
        <v>30</v>
      </c>
      <c r="AA45" s="1" t="s">
        <v>30</v>
      </c>
    </row>
    <row r="46" spans="1:27" x14ac:dyDescent="0.2">
      <c r="A46" s="1"/>
      <c r="B46" s="2" t="s">
        <v>41</v>
      </c>
      <c r="C46" s="3">
        <v>5.4771756908822411E-3</v>
      </c>
      <c r="D46" s="3">
        <v>0.115</v>
      </c>
      <c r="E46" s="6">
        <v>2.1001480041982212E-2</v>
      </c>
      <c r="F46" s="3">
        <v>0.11899999999999999</v>
      </c>
      <c r="G46" s="6">
        <v>1.2477509080954796E-2</v>
      </c>
      <c r="H46" s="8">
        <v>0.114</v>
      </c>
      <c r="I46" s="6">
        <f t="shared" si="0"/>
        <v>1.2477509080954796E-2</v>
      </c>
      <c r="J46" s="8">
        <v>0.108</v>
      </c>
      <c r="K46" s="2" t="s">
        <v>32</v>
      </c>
      <c r="L46" s="1" t="s">
        <v>30</v>
      </c>
      <c r="M46" s="1" t="s">
        <v>30</v>
      </c>
      <c r="N46" s="1" t="s">
        <v>30</v>
      </c>
      <c r="O46" s="1" t="s">
        <v>30</v>
      </c>
      <c r="P46" s="1" t="s">
        <v>30</v>
      </c>
      <c r="Q46" s="1" t="s">
        <v>30</v>
      </c>
      <c r="R46" s="1" t="s">
        <v>30</v>
      </c>
      <c r="S46" s="1" t="s">
        <v>30</v>
      </c>
      <c r="T46" s="1" t="s">
        <v>30</v>
      </c>
      <c r="U46" s="13" t="s">
        <v>30</v>
      </c>
      <c r="V46" s="13" t="s">
        <v>30</v>
      </c>
      <c r="W46" s="13" t="s">
        <v>30</v>
      </c>
      <c r="X46" s="13" t="s">
        <v>30</v>
      </c>
      <c r="Y46" s="1" t="s">
        <v>30</v>
      </c>
      <c r="Z46" s="1" t="s">
        <v>30</v>
      </c>
      <c r="AA46" s="1" t="s">
        <v>30</v>
      </c>
    </row>
    <row r="47" spans="1:27" x14ac:dyDescent="0.2">
      <c r="A47" s="1"/>
      <c r="B47" s="2" t="s">
        <v>42</v>
      </c>
      <c r="C47" s="3">
        <v>0</v>
      </c>
      <c r="D47" s="3">
        <v>0</v>
      </c>
      <c r="E47" s="6">
        <v>0</v>
      </c>
      <c r="F47" s="3">
        <v>0</v>
      </c>
      <c r="G47" s="6">
        <v>0</v>
      </c>
      <c r="H47" s="8">
        <v>0</v>
      </c>
      <c r="I47" s="6">
        <f t="shared" si="0"/>
        <v>0</v>
      </c>
      <c r="J47" s="8">
        <v>0</v>
      </c>
      <c r="K47" s="2" t="s">
        <v>32</v>
      </c>
      <c r="L47" s="1" t="s">
        <v>30</v>
      </c>
      <c r="M47" s="1" t="s">
        <v>30</v>
      </c>
      <c r="N47" s="1" t="s">
        <v>30</v>
      </c>
      <c r="O47" s="1" t="s">
        <v>30</v>
      </c>
      <c r="P47" s="1" t="s">
        <v>30</v>
      </c>
      <c r="Q47" s="1" t="s">
        <v>30</v>
      </c>
      <c r="R47" s="1" t="s">
        <v>30</v>
      </c>
      <c r="S47" s="1" t="s">
        <v>30</v>
      </c>
      <c r="T47" s="1" t="s">
        <v>30</v>
      </c>
      <c r="U47" s="13" t="s">
        <v>30</v>
      </c>
      <c r="V47" s="13" t="s">
        <v>30</v>
      </c>
      <c r="W47" s="13" t="s">
        <v>30</v>
      </c>
      <c r="X47" s="13" t="s">
        <v>30</v>
      </c>
      <c r="Y47" s="1" t="s">
        <v>30</v>
      </c>
      <c r="Z47" s="1" t="s">
        <v>30</v>
      </c>
      <c r="AA47" s="1" t="s">
        <v>30</v>
      </c>
    </row>
    <row r="48" spans="1:27" x14ac:dyDescent="0.2">
      <c r="A48" s="1"/>
      <c r="B48" s="2" t="s">
        <v>43</v>
      </c>
      <c r="C48" s="3">
        <v>0</v>
      </c>
      <c r="D48" s="3">
        <v>0</v>
      </c>
      <c r="E48" s="6">
        <v>0</v>
      </c>
      <c r="F48" s="3">
        <v>0</v>
      </c>
      <c r="G48" s="6">
        <v>0</v>
      </c>
      <c r="H48" s="8">
        <v>0</v>
      </c>
      <c r="I48" s="6">
        <f t="shared" si="0"/>
        <v>-3.8000000000004697E-2</v>
      </c>
      <c r="J48" s="8">
        <v>-3.7999999999999999E-2</v>
      </c>
      <c r="K48" s="2" t="s">
        <v>32</v>
      </c>
      <c r="L48" s="1" t="s">
        <v>30</v>
      </c>
      <c r="M48" s="1" t="s">
        <v>30</v>
      </c>
      <c r="N48" s="1" t="s">
        <v>30</v>
      </c>
      <c r="O48" s="1" t="s">
        <v>30</v>
      </c>
      <c r="P48" s="1" t="s">
        <v>30</v>
      </c>
      <c r="Q48" s="1" t="s">
        <v>30</v>
      </c>
      <c r="R48" s="1" t="s">
        <v>30</v>
      </c>
      <c r="S48" s="1" t="s">
        <v>30</v>
      </c>
      <c r="T48" s="1" t="s">
        <v>30</v>
      </c>
      <c r="U48" s="13" t="s">
        <v>30</v>
      </c>
      <c r="V48" s="13" t="s">
        <v>30</v>
      </c>
      <c r="W48" s="13" t="s">
        <v>30</v>
      </c>
      <c r="X48" s="13" t="s">
        <v>30</v>
      </c>
      <c r="Y48" s="1" t="s">
        <v>30</v>
      </c>
      <c r="Z48" s="1" t="s">
        <v>30</v>
      </c>
      <c r="AA48" s="1" t="s">
        <v>30</v>
      </c>
    </row>
    <row r="49" spans="1:27" x14ac:dyDescent="0.2">
      <c r="A49" s="1"/>
      <c r="B49" s="2" t="s">
        <v>44</v>
      </c>
      <c r="C49" s="3">
        <v>-0.2589139353360741</v>
      </c>
      <c r="D49" s="3">
        <v>-0.124</v>
      </c>
      <c r="E49" s="6">
        <v>-6.7691161500371688E-2</v>
      </c>
      <c r="F49" s="3">
        <v>-3.4000000000000002E-2</v>
      </c>
      <c r="G49" s="6">
        <v>-2.9545283570719949E-2</v>
      </c>
      <c r="H49" s="8">
        <v>-0.112</v>
      </c>
      <c r="I49" s="6">
        <f t="shared" si="0"/>
        <v>0.50515060264639811</v>
      </c>
      <c r="J49" s="8">
        <v>0</v>
      </c>
      <c r="K49" s="2" t="s">
        <v>32</v>
      </c>
      <c r="L49" s="1" t="s">
        <v>30</v>
      </c>
      <c r="M49" s="1" t="s">
        <v>30</v>
      </c>
      <c r="N49" s="1" t="s">
        <v>30</v>
      </c>
      <c r="O49" s="1" t="s">
        <v>30</v>
      </c>
      <c r="P49" s="1" t="s">
        <v>30</v>
      </c>
      <c r="Q49" s="1" t="s">
        <v>30</v>
      </c>
      <c r="R49" s="1" t="s">
        <v>30</v>
      </c>
      <c r="S49" s="1" t="s">
        <v>30</v>
      </c>
      <c r="T49" s="1" t="s">
        <v>30</v>
      </c>
      <c r="U49" s="13" t="s">
        <v>30</v>
      </c>
      <c r="V49" s="13" t="s">
        <v>30</v>
      </c>
      <c r="W49" s="13" t="s">
        <v>30</v>
      </c>
      <c r="X49" s="13" t="s">
        <v>30</v>
      </c>
      <c r="Y49" s="1" t="s">
        <v>30</v>
      </c>
      <c r="Z49" s="1" t="s">
        <v>30</v>
      </c>
      <c r="AA49" s="1" t="s">
        <v>30</v>
      </c>
    </row>
    <row r="50" spans="1:27" x14ac:dyDescent="0.2">
      <c r="A50" s="1"/>
      <c r="B50" s="2" t="s">
        <v>45</v>
      </c>
      <c r="C50" s="3">
        <v>1.4215643617454532E-2</v>
      </c>
      <c r="D50" s="3">
        <v>0.68100000000000005</v>
      </c>
      <c r="E50" s="6">
        <v>2.8002750110012187E-2</v>
      </c>
      <c r="F50" s="3">
        <v>0.65600000000000003</v>
      </c>
      <c r="G50" s="6">
        <v>2.7218061740441613E-2</v>
      </c>
      <c r="H50" s="8">
        <v>0.65500000000000003</v>
      </c>
      <c r="I50" s="6">
        <f t="shared" si="0"/>
        <v>2.5217407350464072E-2</v>
      </c>
      <c r="J50" s="8">
        <v>0.61399999999999999</v>
      </c>
      <c r="K50" s="2" t="s">
        <v>32</v>
      </c>
      <c r="L50" s="1" t="s">
        <v>30</v>
      </c>
      <c r="M50" s="1" t="s">
        <v>30</v>
      </c>
      <c r="N50" s="1" t="s">
        <v>30</v>
      </c>
      <c r="O50" s="1" t="s">
        <v>30</v>
      </c>
      <c r="P50" s="1" t="s">
        <v>30</v>
      </c>
      <c r="Q50" s="1" t="s">
        <v>30</v>
      </c>
      <c r="R50" s="1" t="s">
        <v>30</v>
      </c>
      <c r="S50" s="1" t="s">
        <v>30</v>
      </c>
      <c r="T50" s="1" t="s">
        <v>30</v>
      </c>
      <c r="U50" s="13" t="s">
        <v>30</v>
      </c>
      <c r="V50" s="13" t="s">
        <v>30</v>
      </c>
      <c r="W50" s="13" t="s">
        <v>30</v>
      </c>
      <c r="X50" s="13" t="s">
        <v>30</v>
      </c>
      <c r="Y50" s="1" t="s">
        <v>30</v>
      </c>
      <c r="Z50" s="1" t="s">
        <v>30</v>
      </c>
      <c r="AA50" s="1" t="s">
        <v>30</v>
      </c>
    </row>
    <row r="51" spans="1:27" x14ac:dyDescent="0.2">
      <c r="A51" s="1"/>
      <c r="B51" s="2" t="s">
        <v>46</v>
      </c>
      <c r="C51" s="3">
        <v>0</v>
      </c>
      <c r="D51" s="3">
        <v>0</v>
      </c>
      <c r="E51" s="6">
        <v>0</v>
      </c>
      <c r="F51" s="3">
        <v>0</v>
      </c>
      <c r="G51" s="6">
        <v>0</v>
      </c>
      <c r="H51" s="8">
        <v>0</v>
      </c>
      <c r="I51" s="6">
        <f t="shared" si="0"/>
        <v>0</v>
      </c>
      <c r="J51" s="8">
        <v>0</v>
      </c>
      <c r="K51" s="2" t="s">
        <v>32</v>
      </c>
      <c r="L51" s="1" t="s">
        <v>30</v>
      </c>
      <c r="M51" s="1" t="s">
        <v>30</v>
      </c>
      <c r="N51" s="1" t="s">
        <v>30</v>
      </c>
      <c r="O51" s="1" t="s">
        <v>30</v>
      </c>
      <c r="P51" s="1" t="s">
        <v>30</v>
      </c>
      <c r="Q51" s="1" t="s">
        <v>30</v>
      </c>
      <c r="R51" s="1" t="s">
        <v>30</v>
      </c>
      <c r="S51" s="1" t="s">
        <v>30</v>
      </c>
      <c r="T51" s="1" t="s">
        <v>30</v>
      </c>
      <c r="U51" s="13" t="s">
        <v>30</v>
      </c>
      <c r="V51" s="13" t="s">
        <v>30</v>
      </c>
      <c r="W51" s="13" t="s">
        <v>30</v>
      </c>
      <c r="X51" s="13" t="s">
        <v>30</v>
      </c>
      <c r="Y51" s="1" t="s">
        <v>30</v>
      </c>
      <c r="Z51" s="1" t="s">
        <v>30</v>
      </c>
      <c r="AA51" s="1" t="s">
        <v>30</v>
      </c>
    </row>
    <row r="52" spans="1:27" x14ac:dyDescent="0.2">
      <c r="A52" s="1"/>
      <c r="B52" s="2" t="s">
        <v>47</v>
      </c>
      <c r="C52" s="3">
        <v>0</v>
      </c>
      <c r="D52" s="3">
        <v>0</v>
      </c>
      <c r="E52" s="6">
        <v>0</v>
      </c>
      <c r="F52" s="3">
        <v>0</v>
      </c>
      <c r="G52" s="6">
        <v>0</v>
      </c>
      <c r="H52" s="8">
        <v>0</v>
      </c>
      <c r="I52" s="6">
        <f t="shared" si="0"/>
        <v>0</v>
      </c>
      <c r="J52" s="8">
        <v>0</v>
      </c>
      <c r="K52" s="2" t="s">
        <v>32</v>
      </c>
      <c r="L52" s="1" t="s">
        <v>30</v>
      </c>
      <c r="M52" s="1" t="s">
        <v>30</v>
      </c>
      <c r="N52" s="1" t="s">
        <v>30</v>
      </c>
      <c r="O52" s="1" t="s">
        <v>30</v>
      </c>
      <c r="P52" s="1" t="s">
        <v>30</v>
      </c>
      <c r="Q52" s="1" t="s">
        <v>30</v>
      </c>
      <c r="R52" s="1" t="s">
        <v>30</v>
      </c>
      <c r="S52" s="1" t="s">
        <v>30</v>
      </c>
      <c r="T52" s="1" t="s">
        <v>30</v>
      </c>
      <c r="U52" s="13" t="s">
        <v>30</v>
      </c>
      <c r="V52" s="13" t="s">
        <v>30</v>
      </c>
      <c r="W52" s="13" t="s">
        <v>30</v>
      </c>
      <c r="X52" s="13" t="s">
        <v>30</v>
      </c>
      <c r="Y52" s="1" t="s">
        <v>30</v>
      </c>
      <c r="Z52" s="1" t="s">
        <v>30</v>
      </c>
      <c r="AA52" s="1" t="s">
        <v>30</v>
      </c>
    </row>
    <row r="53" spans="1:27" x14ac:dyDescent="0.2">
      <c r="A53" s="1"/>
      <c r="B53" s="2" t="s">
        <v>48</v>
      </c>
      <c r="C53" s="3">
        <v>0</v>
      </c>
      <c r="D53" s="3">
        <v>0</v>
      </c>
      <c r="E53" s="6">
        <v>0</v>
      </c>
      <c r="F53" s="3">
        <v>0</v>
      </c>
      <c r="G53" s="6">
        <v>0</v>
      </c>
      <c r="H53" s="8">
        <v>0</v>
      </c>
      <c r="I53" s="6">
        <f t="shared" si="0"/>
        <v>0</v>
      </c>
      <c r="J53" s="8">
        <v>0</v>
      </c>
      <c r="K53" s="2" t="s">
        <v>32</v>
      </c>
      <c r="L53" s="1" t="s">
        <v>30</v>
      </c>
      <c r="M53" s="1" t="s">
        <v>30</v>
      </c>
      <c r="N53" s="1" t="s">
        <v>30</v>
      </c>
      <c r="O53" s="1" t="s">
        <v>30</v>
      </c>
      <c r="P53" s="1" t="s">
        <v>30</v>
      </c>
      <c r="Q53" s="1" t="s">
        <v>30</v>
      </c>
      <c r="R53" s="1" t="s">
        <v>30</v>
      </c>
      <c r="S53" s="1" t="s">
        <v>30</v>
      </c>
      <c r="T53" s="1" t="s">
        <v>30</v>
      </c>
      <c r="U53" s="13" t="s">
        <v>30</v>
      </c>
      <c r="V53" s="13" t="s">
        <v>30</v>
      </c>
      <c r="W53" s="13" t="s">
        <v>30</v>
      </c>
      <c r="X53" s="13" t="s">
        <v>30</v>
      </c>
      <c r="Y53" s="1" t="s">
        <v>30</v>
      </c>
      <c r="Z53" s="1" t="s">
        <v>30</v>
      </c>
      <c r="AA53" s="1" t="s">
        <v>30</v>
      </c>
    </row>
    <row r="54" spans="1:27" x14ac:dyDescent="0.2">
      <c r="A54" s="1"/>
      <c r="B54" s="2" t="s">
        <v>49</v>
      </c>
      <c r="C54" s="3">
        <v>0</v>
      </c>
      <c r="D54" s="3">
        <v>0</v>
      </c>
      <c r="E54" s="6">
        <v>0</v>
      </c>
      <c r="F54" s="3">
        <v>0</v>
      </c>
      <c r="G54" s="6">
        <v>0</v>
      </c>
      <c r="H54" s="8">
        <v>0</v>
      </c>
      <c r="I54" s="6">
        <f t="shared" si="0"/>
        <v>0</v>
      </c>
      <c r="J54" s="8">
        <v>0</v>
      </c>
      <c r="K54" s="2" t="s">
        <v>32</v>
      </c>
      <c r="L54" s="1" t="s">
        <v>30</v>
      </c>
      <c r="M54" s="1" t="s">
        <v>30</v>
      </c>
      <c r="N54" s="1" t="s">
        <v>30</v>
      </c>
      <c r="O54" s="1" t="s">
        <v>30</v>
      </c>
      <c r="P54" s="1" t="s">
        <v>30</v>
      </c>
      <c r="Q54" s="1" t="s">
        <v>30</v>
      </c>
      <c r="R54" s="1" t="s">
        <v>30</v>
      </c>
      <c r="S54" s="1" t="s">
        <v>30</v>
      </c>
      <c r="T54" s="1" t="s">
        <v>30</v>
      </c>
      <c r="U54" s="13" t="s">
        <v>30</v>
      </c>
      <c r="V54" s="13" t="s">
        <v>30</v>
      </c>
      <c r="W54" s="13" t="s">
        <v>30</v>
      </c>
      <c r="X54" s="13" t="s">
        <v>30</v>
      </c>
      <c r="Y54" s="1" t="s">
        <v>30</v>
      </c>
      <c r="Z54" s="1" t="s">
        <v>30</v>
      </c>
      <c r="AA54" s="1" t="s">
        <v>30</v>
      </c>
    </row>
    <row r="55" spans="1:27" x14ac:dyDescent="0.2">
      <c r="A55" s="1"/>
      <c r="B55" s="2" t="s">
        <v>50</v>
      </c>
      <c r="C55" s="3">
        <v>0</v>
      </c>
      <c r="D55" s="3">
        <v>0.05</v>
      </c>
      <c r="E55" s="6">
        <v>0</v>
      </c>
      <c r="F55" s="3">
        <v>0.04</v>
      </c>
      <c r="G55" s="6">
        <v>0</v>
      </c>
      <c r="H55" s="8">
        <v>0.06</v>
      </c>
      <c r="I55" s="6">
        <f t="shared" si="0"/>
        <v>0</v>
      </c>
      <c r="J55" s="8">
        <v>0.11</v>
      </c>
      <c r="K55" s="2" t="s">
        <v>32</v>
      </c>
      <c r="L55" s="1" t="s">
        <v>30</v>
      </c>
      <c r="M55" s="1" t="s">
        <v>30</v>
      </c>
      <c r="N55" s="1" t="s">
        <v>30</v>
      </c>
      <c r="O55" s="1" t="s">
        <v>30</v>
      </c>
      <c r="P55" s="1" t="s">
        <v>30</v>
      </c>
      <c r="Q55" s="1" t="s">
        <v>30</v>
      </c>
      <c r="R55" s="1" t="s">
        <v>30</v>
      </c>
      <c r="S55" s="1" t="s">
        <v>30</v>
      </c>
      <c r="T55" s="1" t="s">
        <v>30</v>
      </c>
      <c r="U55" s="13" t="s">
        <v>30</v>
      </c>
      <c r="V55" s="13" t="s">
        <v>30</v>
      </c>
      <c r="W55" s="13" t="s">
        <v>30</v>
      </c>
      <c r="X55" s="13" t="s">
        <v>30</v>
      </c>
      <c r="Y55" s="1" t="s">
        <v>30</v>
      </c>
      <c r="Z55" s="1" t="s">
        <v>30</v>
      </c>
      <c r="AA55" s="1" t="s">
        <v>30</v>
      </c>
    </row>
    <row r="56" spans="1:27" x14ac:dyDescent="0.2">
      <c r="A56" s="1"/>
      <c r="B56" s="2" t="s">
        <v>66</v>
      </c>
      <c r="C56" s="3">
        <v>2.7189999999999999</v>
      </c>
      <c r="D56" s="3">
        <v>100</v>
      </c>
      <c r="E56" s="3">
        <v>6.7240000000000002</v>
      </c>
      <c r="F56" s="3">
        <v>100</v>
      </c>
      <c r="G56" s="8">
        <v>7.0670000000000002</v>
      </c>
      <c r="H56" s="8">
        <v>100</v>
      </c>
      <c r="I56" s="8">
        <f>SUM(I37:I55)</f>
        <v>11.993549862896952</v>
      </c>
      <c r="J56" s="8">
        <v>100</v>
      </c>
      <c r="K56" s="2" t="s">
        <v>32</v>
      </c>
      <c r="L56" s="1" t="s">
        <v>30</v>
      </c>
      <c r="M56" s="1" t="s">
        <v>30</v>
      </c>
      <c r="N56" s="1" t="s">
        <v>30</v>
      </c>
      <c r="O56" s="1" t="s">
        <v>30</v>
      </c>
      <c r="P56" s="1" t="s">
        <v>30</v>
      </c>
      <c r="Q56" s="1" t="s">
        <v>30</v>
      </c>
      <c r="R56" s="1" t="s">
        <v>30</v>
      </c>
      <c r="S56" s="1" t="s">
        <v>30</v>
      </c>
      <c r="T56" s="1" t="s">
        <v>30</v>
      </c>
      <c r="U56" s="13" t="s">
        <v>30</v>
      </c>
      <c r="V56" s="13" t="s">
        <v>30</v>
      </c>
      <c r="W56" s="13" t="s">
        <v>30</v>
      </c>
      <c r="X56" s="13" t="s">
        <v>30</v>
      </c>
      <c r="Y56" s="1" t="s">
        <v>30</v>
      </c>
      <c r="Z56" s="1" t="s">
        <v>30</v>
      </c>
      <c r="AA56" s="1" t="s">
        <v>30</v>
      </c>
    </row>
    <row r="57" spans="1:27" x14ac:dyDescent="0.2">
      <c r="A57" s="1"/>
      <c r="B57" s="2" t="s">
        <v>52</v>
      </c>
      <c r="C57" s="3">
        <v>675.24</v>
      </c>
      <c r="D57" s="3">
        <v>675.24</v>
      </c>
      <c r="E57" s="3">
        <v>1689.09</v>
      </c>
      <c r="F57" s="3">
        <v>1689.09</v>
      </c>
      <c r="G57" s="8">
        <v>1779.88</v>
      </c>
      <c r="H57" s="8">
        <v>1779.88</v>
      </c>
      <c r="I57" s="8">
        <v>3142.41</v>
      </c>
      <c r="J57" s="8">
        <v>3142.41</v>
      </c>
      <c r="K57" s="2" t="s">
        <v>32</v>
      </c>
      <c r="L57" s="1" t="s">
        <v>30</v>
      </c>
      <c r="M57" s="1" t="s">
        <v>30</v>
      </c>
      <c r="N57" s="1" t="s">
        <v>30</v>
      </c>
      <c r="O57" s="1" t="s">
        <v>30</v>
      </c>
      <c r="P57" s="1" t="s">
        <v>30</v>
      </c>
      <c r="Q57" s="1" t="s">
        <v>30</v>
      </c>
      <c r="R57" s="1" t="s">
        <v>30</v>
      </c>
      <c r="S57" s="1" t="s">
        <v>30</v>
      </c>
      <c r="T57" s="1" t="s">
        <v>30</v>
      </c>
      <c r="U57" s="13" t="s">
        <v>30</v>
      </c>
      <c r="V57" s="13" t="s">
        <v>30</v>
      </c>
      <c r="W57" s="13" t="s">
        <v>30</v>
      </c>
      <c r="X57" s="13" t="s">
        <v>30</v>
      </c>
      <c r="Y57" s="1" t="s">
        <v>30</v>
      </c>
      <c r="Z57" s="1" t="s">
        <v>30</v>
      </c>
      <c r="AA57" s="1" t="s">
        <v>30</v>
      </c>
    </row>
    <row r="58" spans="1:27" x14ac:dyDescent="0.2">
      <c r="A58" s="1" t="s">
        <v>30</v>
      </c>
      <c r="B58" s="2" t="s">
        <v>67</v>
      </c>
      <c r="C58" s="2" t="s">
        <v>30</v>
      </c>
      <c r="D58" s="2" t="s">
        <v>30</v>
      </c>
      <c r="E58" s="2" t="s">
        <v>30</v>
      </c>
      <c r="F58" s="2" t="s">
        <v>30</v>
      </c>
      <c r="G58" s="7" t="s">
        <v>30</v>
      </c>
      <c r="H58" s="7" t="s">
        <v>30</v>
      </c>
      <c r="I58" s="7" t="s">
        <v>30</v>
      </c>
      <c r="J58" s="7" t="s">
        <v>30</v>
      </c>
      <c r="K58" s="2" t="s">
        <v>30</v>
      </c>
      <c r="L58" s="1" t="s">
        <v>30</v>
      </c>
      <c r="M58" s="1" t="s">
        <v>30</v>
      </c>
      <c r="N58" s="1" t="s">
        <v>30</v>
      </c>
      <c r="O58" s="1" t="s">
        <v>30</v>
      </c>
      <c r="P58" s="1" t="s">
        <v>30</v>
      </c>
      <c r="Q58" s="1" t="s">
        <v>30</v>
      </c>
      <c r="R58" s="1" t="s">
        <v>30</v>
      </c>
      <c r="S58" s="1" t="s">
        <v>30</v>
      </c>
      <c r="T58" s="1" t="s">
        <v>30</v>
      </c>
      <c r="U58" s="13" t="s">
        <v>30</v>
      </c>
      <c r="V58" s="13" t="s">
        <v>30</v>
      </c>
      <c r="W58" s="13" t="s">
        <v>30</v>
      </c>
      <c r="X58" s="13" t="s">
        <v>30</v>
      </c>
      <c r="Y58" s="1" t="s">
        <v>30</v>
      </c>
      <c r="Z58" s="1" t="s">
        <v>30</v>
      </c>
      <c r="AA58" s="1" t="s">
        <v>30</v>
      </c>
    </row>
    <row r="59" spans="1:27" x14ac:dyDescent="0.2">
      <c r="A59" s="1" t="s">
        <v>30</v>
      </c>
      <c r="B59" s="2" t="s">
        <v>53</v>
      </c>
      <c r="C59" s="3">
        <v>1.6812411525856603</v>
      </c>
      <c r="D59" s="3">
        <v>72.447999999999993</v>
      </c>
      <c r="E59" s="6">
        <v>4.4099916915795516</v>
      </c>
      <c r="F59" s="3">
        <v>66.090999999999994</v>
      </c>
      <c r="G59" s="6">
        <v>6.09</v>
      </c>
      <c r="H59" s="8">
        <v>67.548000000000002</v>
      </c>
      <c r="I59" s="8">
        <v>4.3769999999999998</v>
      </c>
      <c r="J59" s="8">
        <v>70.603999999999999</v>
      </c>
      <c r="K59" s="2" t="s">
        <v>67</v>
      </c>
      <c r="L59" s="1" t="s">
        <v>30</v>
      </c>
      <c r="M59" s="1" t="s">
        <v>30</v>
      </c>
      <c r="N59" s="1" t="s">
        <v>30</v>
      </c>
      <c r="O59" s="1" t="s">
        <v>30</v>
      </c>
      <c r="P59" s="1" t="s">
        <v>30</v>
      </c>
      <c r="Q59" s="1" t="s">
        <v>30</v>
      </c>
      <c r="R59" s="1" t="s">
        <v>30</v>
      </c>
      <c r="S59" s="1" t="s">
        <v>30</v>
      </c>
      <c r="T59" s="1" t="s">
        <v>30</v>
      </c>
      <c r="U59" s="13" t="s">
        <v>30</v>
      </c>
      <c r="V59" s="13" t="s">
        <v>30</v>
      </c>
      <c r="W59" s="13" t="s">
        <v>30</v>
      </c>
      <c r="X59" s="13" t="s">
        <v>30</v>
      </c>
      <c r="Y59" s="1" t="s">
        <v>30</v>
      </c>
      <c r="Z59" s="1" t="s">
        <v>30</v>
      </c>
      <c r="AA59" s="1" t="s">
        <v>30</v>
      </c>
    </row>
    <row r="60" spans="1:27" x14ac:dyDescent="0.2">
      <c r="A60" s="1" t="s">
        <v>30</v>
      </c>
      <c r="B60" s="2" t="s">
        <v>54</v>
      </c>
      <c r="C60" s="3">
        <v>1.0377237132362778</v>
      </c>
      <c r="D60" s="3">
        <v>27.552</v>
      </c>
      <c r="E60" s="6">
        <v>2.3137715092097131</v>
      </c>
      <c r="F60" s="3">
        <v>33.908999999999999</v>
      </c>
      <c r="G60" s="6">
        <v>0.98</v>
      </c>
      <c r="H60" s="8">
        <v>32.451999999999998</v>
      </c>
      <c r="I60" s="8">
        <v>7.6109999999999998</v>
      </c>
      <c r="J60" s="8">
        <v>29.396000000000001</v>
      </c>
      <c r="K60" s="2" t="s">
        <v>67</v>
      </c>
      <c r="L60" s="1" t="s">
        <v>30</v>
      </c>
      <c r="M60" s="1" t="s">
        <v>30</v>
      </c>
      <c r="N60" s="1" t="s">
        <v>30</v>
      </c>
      <c r="O60" s="1" t="s">
        <v>30</v>
      </c>
      <c r="P60" s="1" t="s">
        <v>30</v>
      </c>
      <c r="Q60" s="1" t="s">
        <v>30</v>
      </c>
      <c r="R60" s="1" t="s">
        <v>30</v>
      </c>
      <c r="S60" s="1" t="s">
        <v>30</v>
      </c>
      <c r="T60" s="1" t="s">
        <v>30</v>
      </c>
      <c r="U60" s="13" t="s">
        <v>30</v>
      </c>
      <c r="V60" s="13" t="s">
        <v>30</v>
      </c>
      <c r="W60" s="13" t="s">
        <v>30</v>
      </c>
      <c r="X60" s="13" t="s">
        <v>30</v>
      </c>
      <c r="Y60" s="1" t="s">
        <v>30</v>
      </c>
      <c r="Z60" s="1" t="s">
        <v>30</v>
      </c>
      <c r="AA60" s="1" t="s">
        <v>30</v>
      </c>
    </row>
    <row r="61" spans="1:27" x14ac:dyDescent="0.2">
      <c r="A61" s="1" t="s">
        <v>30</v>
      </c>
      <c r="B61" s="2" t="s">
        <v>66</v>
      </c>
      <c r="C61" s="3">
        <v>2.7189999999999999</v>
      </c>
      <c r="D61" s="3">
        <v>100</v>
      </c>
      <c r="E61" s="3">
        <v>6.7240000000000002</v>
      </c>
      <c r="F61" s="3">
        <v>100</v>
      </c>
      <c r="G61" s="8">
        <v>7.0670000000000002</v>
      </c>
      <c r="H61" s="8">
        <v>100</v>
      </c>
      <c r="I61" s="8">
        <v>11.987</v>
      </c>
      <c r="J61" s="8">
        <v>100</v>
      </c>
      <c r="K61" s="2" t="s">
        <v>67</v>
      </c>
      <c r="L61" s="1" t="s">
        <v>30</v>
      </c>
      <c r="M61" s="1" t="s">
        <v>30</v>
      </c>
      <c r="N61" s="1" t="s">
        <v>30</v>
      </c>
      <c r="O61" s="1" t="s">
        <v>30</v>
      </c>
      <c r="P61" s="1" t="s">
        <v>30</v>
      </c>
      <c r="Q61" s="1" t="s">
        <v>30</v>
      </c>
      <c r="R61" s="1" t="s">
        <v>30</v>
      </c>
      <c r="S61" s="1" t="s">
        <v>30</v>
      </c>
      <c r="T61" s="1" t="s">
        <v>30</v>
      </c>
      <c r="U61" s="13" t="s">
        <v>30</v>
      </c>
      <c r="V61" s="13" t="s">
        <v>30</v>
      </c>
      <c r="W61" s="13" t="s">
        <v>30</v>
      </c>
      <c r="X61" s="13" t="s">
        <v>30</v>
      </c>
      <c r="Y61" s="1" t="s">
        <v>30</v>
      </c>
      <c r="Z61" s="1" t="s">
        <v>30</v>
      </c>
      <c r="AA61" s="1" t="s">
        <v>30</v>
      </c>
    </row>
    <row r="62" spans="1:27" x14ac:dyDescent="0.2">
      <c r="A62" s="1" t="s">
        <v>30</v>
      </c>
      <c r="B62" s="2" t="s">
        <v>4</v>
      </c>
      <c r="C62" s="2" t="s">
        <v>32</v>
      </c>
      <c r="D62" s="2" t="s">
        <v>32</v>
      </c>
      <c r="E62" s="2" t="s">
        <v>32</v>
      </c>
      <c r="F62" s="2" t="s">
        <v>32</v>
      </c>
      <c r="G62" s="7" t="s">
        <v>32</v>
      </c>
      <c r="H62" s="7" t="s">
        <v>32</v>
      </c>
      <c r="I62" s="7" t="s">
        <v>32</v>
      </c>
      <c r="J62" s="7" t="s">
        <v>32</v>
      </c>
      <c r="K62" s="2" t="s">
        <v>32</v>
      </c>
      <c r="L62" s="1" t="s">
        <v>30</v>
      </c>
      <c r="M62" s="1" t="s">
        <v>30</v>
      </c>
      <c r="N62" s="1" t="s">
        <v>30</v>
      </c>
      <c r="O62" s="1" t="s">
        <v>30</v>
      </c>
      <c r="P62" s="1" t="s">
        <v>30</v>
      </c>
      <c r="Q62" s="1" t="s">
        <v>30</v>
      </c>
      <c r="R62" s="1" t="s">
        <v>30</v>
      </c>
      <c r="S62" s="1" t="s">
        <v>30</v>
      </c>
      <c r="T62" s="1" t="s">
        <v>30</v>
      </c>
      <c r="U62" s="13" t="s">
        <v>30</v>
      </c>
      <c r="V62" s="13" t="s">
        <v>30</v>
      </c>
      <c r="W62" s="13" t="s">
        <v>30</v>
      </c>
      <c r="X62" s="13" t="s">
        <v>30</v>
      </c>
      <c r="Y62" s="1" t="s">
        <v>30</v>
      </c>
      <c r="Z62" s="1" t="s">
        <v>30</v>
      </c>
      <c r="AA62" s="1" t="s">
        <v>30</v>
      </c>
    </row>
    <row r="63" spans="1:27" x14ac:dyDescent="0.2">
      <c r="A63" s="1" t="s">
        <v>30</v>
      </c>
      <c r="B63" s="2" t="s">
        <v>55</v>
      </c>
      <c r="C63" s="3">
        <v>2.7121796844884214</v>
      </c>
      <c r="D63" s="3">
        <v>99.837000000000003</v>
      </c>
      <c r="E63" s="6">
        <v>6.7030383716505026</v>
      </c>
      <c r="F63" s="3">
        <v>99.841999999999999</v>
      </c>
      <c r="G63" s="6">
        <v>7.05</v>
      </c>
      <c r="H63" s="8">
        <v>99.823999999999998</v>
      </c>
      <c r="I63" s="8">
        <v>12.016999999999999</v>
      </c>
      <c r="J63" s="8">
        <v>99.814999999999998</v>
      </c>
      <c r="K63" s="2" t="s">
        <v>32</v>
      </c>
      <c r="L63" s="1" t="s">
        <v>30</v>
      </c>
      <c r="M63" s="1" t="s">
        <v>30</v>
      </c>
      <c r="N63" s="1" t="s">
        <v>30</v>
      </c>
      <c r="O63" s="1" t="s">
        <v>30</v>
      </c>
      <c r="P63" s="1" t="s">
        <v>30</v>
      </c>
      <c r="Q63" s="1" t="s">
        <v>30</v>
      </c>
      <c r="R63" s="1" t="s">
        <v>30</v>
      </c>
      <c r="S63" s="1" t="s">
        <v>30</v>
      </c>
      <c r="T63" s="1" t="s">
        <v>30</v>
      </c>
      <c r="U63" s="13" t="s">
        <v>30</v>
      </c>
      <c r="V63" s="13" t="s">
        <v>30</v>
      </c>
      <c r="W63" s="13" t="s">
        <v>30</v>
      </c>
      <c r="X63" s="13" t="s">
        <v>30</v>
      </c>
      <c r="Y63" s="1" t="s">
        <v>30</v>
      </c>
      <c r="Z63" s="1" t="s">
        <v>30</v>
      </c>
      <c r="AA63" s="1" t="s">
        <v>30</v>
      </c>
    </row>
    <row r="64" spans="1:27" x14ac:dyDescent="0.2">
      <c r="A64" s="1" t="s">
        <v>30</v>
      </c>
      <c r="B64" s="2" t="s">
        <v>56</v>
      </c>
      <c r="C64" s="3">
        <v>6.8202724329311376E-3</v>
      </c>
      <c r="D64" s="3">
        <v>0.16300000000000001</v>
      </c>
      <c r="E64" s="6">
        <v>2.0961552584515691E-2</v>
      </c>
      <c r="F64" s="3">
        <v>0.158</v>
      </c>
      <c r="G64" s="6">
        <v>0.02</v>
      </c>
      <c r="H64" s="8">
        <v>0.17599999999999999</v>
      </c>
      <c r="I64" s="8">
        <v>-2.8000000000000001E-2</v>
      </c>
      <c r="J64" s="8">
        <v>0.185</v>
      </c>
      <c r="K64" s="2" t="s">
        <v>32</v>
      </c>
      <c r="L64" s="1" t="s">
        <v>30</v>
      </c>
      <c r="M64" s="1" t="s">
        <v>30</v>
      </c>
      <c r="N64" s="1" t="s">
        <v>30</v>
      </c>
      <c r="O64" s="1" t="s">
        <v>30</v>
      </c>
      <c r="P64" s="1" t="s">
        <v>30</v>
      </c>
      <c r="Q64" s="1" t="s">
        <v>30</v>
      </c>
      <c r="R64" s="1" t="s">
        <v>30</v>
      </c>
      <c r="S64" s="1" t="s">
        <v>30</v>
      </c>
      <c r="T64" s="1" t="s">
        <v>30</v>
      </c>
      <c r="U64" s="13" t="s">
        <v>30</v>
      </c>
      <c r="V64" s="13" t="s">
        <v>30</v>
      </c>
      <c r="W64" s="13" t="s">
        <v>30</v>
      </c>
      <c r="X64" s="13" t="s">
        <v>30</v>
      </c>
      <c r="Y64" s="1" t="s">
        <v>30</v>
      </c>
      <c r="Z64" s="1" t="s">
        <v>30</v>
      </c>
      <c r="AA64" s="1" t="s">
        <v>30</v>
      </c>
    </row>
    <row r="65" spans="1:27" x14ac:dyDescent="0.2">
      <c r="A65" s="1" t="s">
        <v>30</v>
      </c>
      <c r="B65" s="2" t="s">
        <v>66</v>
      </c>
      <c r="C65" s="3">
        <v>2.7189999999999999</v>
      </c>
      <c r="D65" s="3">
        <v>100</v>
      </c>
      <c r="E65" s="3">
        <v>6.7240000000000002</v>
      </c>
      <c r="F65" s="3">
        <v>100</v>
      </c>
      <c r="G65" s="8">
        <v>7.0670000000000002</v>
      </c>
      <c r="H65" s="8">
        <v>100</v>
      </c>
      <c r="I65" s="8">
        <v>11.987</v>
      </c>
      <c r="J65" s="8">
        <v>100</v>
      </c>
      <c r="K65" s="2" t="s">
        <v>32</v>
      </c>
      <c r="L65" s="1" t="s">
        <v>30</v>
      </c>
      <c r="M65" s="1" t="s">
        <v>30</v>
      </c>
      <c r="N65" s="1" t="s">
        <v>30</v>
      </c>
      <c r="O65" s="1" t="s">
        <v>30</v>
      </c>
      <c r="P65" s="1" t="s">
        <v>30</v>
      </c>
      <c r="Q65" s="1" t="s">
        <v>30</v>
      </c>
      <c r="R65" s="1" t="s">
        <v>30</v>
      </c>
      <c r="S65" s="1" t="s">
        <v>30</v>
      </c>
      <c r="T65" s="1" t="s">
        <v>30</v>
      </c>
      <c r="U65" s="13" t="s">
        <v>30</v>
      </c>
      <c r="V65" s="13" t="s">
        <v>30</v>
      </c>
      <c r="W65" s="13" t="s">
        <v>30</v>
      </c>
      <c r="X65" s="13" t="s">
        <v>30</v>
      </c>
      <c r="Y65" s="1" t="s">
        <v>30</v>
      </c>
      <c r="Z65" s="1" t="s">
        <v>30</v>
      </c>
      <c r="AA65" s="1" t="s">
        <v>30</v>
      </c>
    </row>
    <row r="66" spans="1:27" x14ac:dyDescent="0.2">
      <c r="A66" s="1" t="s">
        <v>30</v>
      </c>
      <c r="B66" s="2" t="s">
        <v>67</v>
      </c>
      <c r="C66" s="2" t="s">
        <v>30</v>
      </c>
      <c r="D66" s="2" t="s">
        <v>30</v>
      </c>
      <c r="E66" s="2" t="s">
        <v>30</v>
      </c>
      <c r="F66" s="2" t="s">
        <v>30</v>
      </c>
      <c r="G66" s="2" t="s">
        <v>30</v>
      </c>
      <c r="H66" s="2" t="s">
        <v>30</v>
      </c>
      <c r="I66" s="2" t="s">
        <v>30</v>
      </c>
      <c r="J66" s="2" t="s">
        <v>30</v>
      </c>
      <c r="K66" s="2" t="s">
        <v>30</v>
      </c>
      <c r="L66" s="1" t="s">
        <v>30</v>
      </c>
      <c r="M66" s="1" t="s">
        <v>30</v>
      </c>
      <c r="N66" s="1" t="s">
        <v>30</v>
      </c>
      <c r="O66" s="1" t="s">
        <v>30</v>
      </c>
      <c r="P66" s="1" t="s">
        <v>30</v>
      </c>
      <c r="Q66" s="1" t="s">
        <v>30</v>
      </c>
      <c r="R66" s="1" t="s">
        <v>30</v>
      </c>
      <c r="S66" s="14" t="s">
        <v>30</v>
      </c>
      <c r="T66" s="14" t="s">
        <v>30</v>
      </c>
      <c r="U66" s="15" t="s">
        <v>30</v>
      </c>
      <c r="V66" s="15" t="s">
        <v>30</v>
      </c>
      <c r="W66" s="15" t="s">
        <v>30</v>
      </c>
      <c r="X66" s="15" t="s">
        <v>30</v>
      </c>
      <c r="Y66" s="14" t="s">
        <v>30</v>
      </c>
      <c r="Z66" s="14" t="s">
        <v>30</v>
      </c>
      <c r="AA66" s="14" t="s">
        <v>30</v>
      </c>
    </row>
    <row r="67" spans="1:27" x14ac:dyDescent="0.2">
      <c r="A67" s="4" t="s">
        <v>30</v>
      </c>
      <c r="B67" s="4" t="s">
        <v>30</v>
      </c>
      <c r="C67" s="4" t="s">
        <v>30</v>
      </c>
      <c r="D67" s="4" t="s">
        <v>30</v>
      </c>
      <c r="E67" s="4" t="s">
        <v>30</v>
      </c>
      <c r="F67" s="4" t="s">
        <v>30</v>
      </c>
      <c r="G67" s="4" t="s">
        <v>30</v>
      </c>
      <c r="H67" s="4" t="s">
        <v>30</v>
      </c>
      <c r="I67" s="4" t="s">
        <v>30</v>
      </c>
      <c r="J67" s="4" t="s">
        <v>30</v>
      </c>
      <c r="K67" s="4" t="s">
        <v>30</v>
      </c>
      <c r="L67" s="4" t="s">
        <v>30</v>
      </c>
      <c r="M67" s="4" t="s">
        <v>30</v>
      </c>
      <c r="N67" s="4" t="s">
        <v>30</v>
      </c>
      <c r="O67" s="9" t="s">
        <v>30</v>
      </c>
      <c r="P67" s="9" t="s">
        <v>30</v>
      </c>
      <c r="Q67" s="9" t="s">
        <v>30</v>
      </c>
      <c r="R67" s="9" t="s">
        <v>30</v>
      </c>
      <c r="S67" s="16" t="s">
        <v>30</v>
      </c>
      <c r="T67" s="16" t="s">
        <v>30</v>
      </c>
      <c r="U67" s="17" t="s">
        <v>30</v>
      </c>
      <c r="V67" s="17" t="s">
        <v>30</v>
      </c>
      <c r="W67" s="17" t="s">
        <v>30</v>
      </c>
      <c r="X67" s="17" t="s">
        <v>30</v>
      </c>
      <c r="Y67" s="18" t="s">
        <v>30</v>
      </c>
      <c r="Z67" s="18" t="s">
        <v>30</v>
      </c>
      <c r="AA67" s="18" t="s">
        <v>30</v>
      </c>
    </row>
    <row r="68" spans="1:27" x14ac:dyDescent="0.2">
      <c r="A68" s="4" t="s">
        <v>30</v>
      </c>
      <c r="B68" s="4" t="s">
        <v>30</v>
      </c>
      <c r="C68" s="4" t="s">
        <v>30</v>
      </c>
      <c r="D68" s="4" t="s">
        <v>30</v>
      </c>
      <c r="E68" s="4" t="s">
        <v>30</v>
      </c>
      <c r="F68" s="4" t="s">
        <v>30</v>
      </c>
      <c r="G68" s="4" t="s">
        <v>30</v>
      </c>
      <c r="H68" s="4" t="s">
        <v>30</v>
      </c>
      <c r="I68" s="4" t="s">
        <v>30</v>
      </c>
      <c r="J68" s="4" t="s">
        <v>30</v>
      </c>
      <c r="K68" s="4" t="s">
        <v>30</v>
      </c>
      <c r="L68" s="4" t="s">
        <v>30</v>
      </c>
      <c r="M68" s="4" t="s">
        <v>30</v>
      </c>
      <c r="N68" s="4" t="s">
        <v>30</v>
      </c>
      <c r="O68" s="9" t="s">
        <v>30</v>
      </c>
      <c r="P68" s="9" t="s">
        <v>30</v>
      </c>
      <c r="Q68" s="9" t="s">
        <v>30</v>
      </c>
      <c r="R68" s="9" t="s">
        <v>30</v>
      </c>
      <c r="S68" s="16" t="s">
        <v>30</v>
      </c>
      <c r="T68" s="16" t="s">
        <v>30</v>
      </c>
      <c r="U68" s="17" t="s">
        <v>30</v>
      </c>
      <c r="V68" s="17" t="s">
        <v>30</v>
      </c>
      <c r="W68" s="17" t="s">
        <v>30</v>
      </c>
      <c r="X68" s="17" t="s">
        <v>30</v>
      </c>
      <c r="Y68" s="18" t="s">
        <v>30</v>
      </c>
      <c r="Z68" s="18" t="s">
        <v>30</v>
      </c>
      <c r="AA68" s="18" t="s">
        <v>30</v>
      </c>
    </row>
    <row r="69" spans="1:27" x14ac:dyDescent="0.2">
      <c r="A69" s="4" t="s">
        <v>30</v>
      </c>
      <c r="B69" s="4" t="s">
        <v>30</v>
      </c>
      <c r="C69" s="4" t="s">
        <v>30</v>
      </c>
      <c r="D69" s="4" t="s">
        <v>30</v>
      </c>
      <c r="E69" s="4" t="s">
        <v>30</v>
      </c>
      <c r="F69" s="4" t="s">
        <v>30</v>
      </c>
      <c r="G69" s="4" t="s">
        <v>30</v>
      </c>
      <c r="H69" s="4" t="s">
        <v>30</v>
      </c>
      <c r="I69" s="4" t="s">
        <v>30</v>
      </c>
      <c r="J69" s="4" t="s">
        <v>30</v>
      </c>
      <c r="K69" s="4" t="s">
        <v>30</v>
      </c>
      <c r="L69" s="4" t="s">
        <v>30</v>
      </c>
      <c r="M69" s="4" t="s">
        <v>30</v>
      </c>
      <c r="N69" s="4" t="s">
        <v>30</v>
      </c>
      <c r="O69" s="9" t="s">
        <v>30</v>
      </c>
      <c r="P69" s="9" t="s">
        <v>30</v>
      </c>
      <c r="Q69" s="9" t="s">
        <v>30</v>
      </c>
      <c r="R69" s="9" t="s">
        <v>30</v>
      </c>
      <c r="S69" s="16" t="s">
        <v>30</v>
      </c>
      <c r="T69" s="16" t="s">
        <v>30</v>
      </c>
      <c r="U69" s="17" t="s">
        <v>30</v>
      </c>
      <c r="V69" s="17" t="s">
        <v>30</v>
      </c>
      <c r="W69" s="17" t="s">
        <v>30</v>
      </c>
      <c r="X69" s="17" t="s">
        <v>30</v>
      </c>
      <c r="Y69" s="18" t="s">
        <v>30</v>
      </c>
      <c r="Z69" s="18" t="s">
        <v>30</v>
      </c>
      <c r="AA69" s="18" t="s">
        <v>30</v>
      </c>
    </row>
    <row r="70" spans="1:27" x14ac:dyDescent="0.2">
      <c r="A70" s="1" t="s">
        <v>30</v>
      </c>
      <c r="B70" s="2" t="s">
        <v>68</v>
      </c>
      <c r="C70" s="1" t="s">
        <v>30</v>
      </c>
      <c r="D70" s="1" t="s">
        <v>30</v>
      </c>
      <c r="E70" s="1" t="s">
        <v>30</v>
      </c>
      <c r="F70" s="1" t="s">
        <v>30</v>
      </c>
      <c r="G70" s="1" t="s">
        <v>30</v>
      </c>
      <c r="H70" s="1" t="s">
        <v>30</v>
      </c>
      <c r="I70" s="1" t="s">
        <v>30</v>
      </c>
      <c r="J70" s="1" t="s">
        <v>30</v>
      </c>
      <c r="K70" s="1" t="s">
        <v>30</v>
      </c>
      <c r="L70" s="1" t="s">
        <v>30</v>
      </c>
      <c r="M70" s="1" t="s">
        <v>30</v>
      </c>
      <c r="N70" s="1" t="s">
        <v>30</v>
      </c>
      <c r="O70" s="1" t="s">
        <v>30</v>
      </c>
      <c r="P70" s="1" t="s">
        <v>30</v>
      </c>
      <c r="Q70" s="1" t="s">
        <v>30</v>
      </c>
      <c r="R70" s="1" t="s">
        <v>30</v>
      </c>
      <c r="S70" s="1" t="s">
        <v>30</v>
      </c>
      <c r="T70" s="1" t="s">
        <v>30</v>
      </c>
      <c r="U70" s="13" t="s">
        <v>30</v>
      </c>
      <c r="V70" s="13" t="s">
        <v>30</v>
      </c>
      <c r="W70" s="13" t="s">
        <v>30</v>
      </c>
      <c r="X70" s="13" t="s">
        <v>30</v>
      </c>
      <c r="Y70" s="1" t="s">
        <v>30</v>
      </c>
      <c r="Z70" s="1" t="s">
        <v>30</v>
      </c>
      <c r="AA70" s="1" t="s">
        <v>30</v>
      </c>
    </row>
    <row r="71" spans="1:27" x14ac:dyDescent="0.2">
      <c r="A71" s="5" t="s">
        <v>69</v>
      </c>
      <c r="B71" s="5" t="s">
        <v>70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פרסום מרכיבי תשואה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Ran Burgman</cp:lastModifiedBy>
  <dcterms:created xsi:type="dcterms:W3CDTF">2021-07-06T10:53:15Z</dcterms:created>
  <dcterms:modified xsi:type="dcterms:W3CDTF">2022-01-10T15:57:22Z</dcterms:modified>
</cp:coreProperties>
</file>